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2(1~2)\업로드파일\2월\"/>
    </mc:Choice>
  </mc:AlternateContent>
  <xr:revisionPtr revIDLastSave="0" documentId="13_ncr:1_{8B651553-05E1-4CEC-B92F-C1DCEAEAD5A4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기획이사" sheetId="3" r:id="rId1"/>
    <sheet name="사업이사" sheetId="7" r:id="rId2"/>
  </sheets>
  <definedNames>
    <definedName name="_xlnm._FilterDatabase" localSheetId="0" hidden="1">기획이사!$A$4:$K$4</definedName>
    <definedName name="_xlnm._FilterDatabase" localSheetId="1" hidden="1">사업이사!$A$4:$K$4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7" l="1"/>
  <c r="I9" i="7"/>
  <c r="K11" i="3" l="1"/>
  <c r="I11" i="3" l="1"/>
</calcChain>
</file>

<file path=xl/sharedStrings.xml><?xml version="1.0" encoding="utf-8"?>
<sst xmlns="http://schemas.openxmlformats.org/spreadsheetml/2006/main" count="86" uniqueCount="41">
  <si>
    <t>계</t>
  </si>
  <si>
    <t>집행금액(원)</t>
  </si>
  <si>
    <t>인원(명)</t>
  </si>
  <si>
    <t>집행구분</t>
  </si>
  <si>
    <t>집행내역(목적)</t>
  </si>
  <si>
    <t>사용일자</t>
  </si>
  <si>
    <t>순번</t>
  </si>
  <si>
    <t>사용자</t>
    <phoneticPr fontId="1" type="noConversion"/>
  </si>
  <si>
    <t>카드</t>
    <phoneticPr fontId="1" type="noConversion"/>
  </si>
  <si>
    <t>한국수목원정원관리원 기획이사</t>
  </si>
  <si>
    <t>승인시간</t>
    <phoneticPr fontId="1" type="noConversion"/>
  </si>
  <si>
    <t>집행내역 구분</t>
    <phoneticPr fontId="1" type="noConversion"/>
  </si>
  <si>
    <t>사용처(장소)</t>
    <phoneticPr fontId="1" type="noConversion"/>
  </si>
  <si>
    <t>집행대상자</t>
    <phoneticPr fontId="1" type="noConversion"/>
  </si>
  <si>
    <t>대내 업무협의 및 간담회</t>
  </si>
  <si>
    <t>대외 유관기관 업무협의 및 간담회</t>
  </si>
  <si>
    <t>한국수목원정원관리원 사업이사</t>
  </si>
  <si>
    <t xml:space="preserve">   2026년 2월 기획이사 업무추진비 집행내역</t>
    <phoneticPr fontId="1" type="noConversion"/>
  </si>
  <si>
    <t xml:space="preserve">   2026년 2월 사업이사 업무추진비 집행내역</t>
    <phoneticPr fontId="1" type="noConversion"/>
  </si>
  <si>
    <t>경제지 기관 홍보협의</t>
    <phoneticPr fontId="1" type="noConversion"/>
  </si>
  <si>
    <t>일정</t>
    <phoneticPr fontId="1" type="noConversion"/>
  </si>
  <si>
    <t>내부+외부</t>
  </si>
  <si>
    <t>유관기관 업무협의</t>
    <phoneticPr fontId="1" type="noConversion"/>
  </si>
  <si>
    <t>세종대왕순대본점</t>
    <phoneticPr fontId="1" type="noConversion"/>
  </si>
  <si>
    <t>K-RE100 관계관 격려</t>
    <phoneticPr fontId="1" type="noConversion"/>
  </si>
  <si>
    <t>임병주 산동칼국수</t>
    <phoneticPr fontId="1" type="noConversion"/>
  </si>
  <si>
    <t>내부</t>
  </si>
  <si>
    <t>정원진흥실 직원격려</t>
    <phoneticPr fontId="1" type="noConversion"/>
  </si>
  <si>
    <t>대령숙수추어탕</t>
    <phoneticPr fontId="1" type="noConversion"/>
  </si>
  <si>
    <t>AI디지털혁신실 직원격려</t>
    <phoneticPr fontId="1" type="noConversion"/>
  </si>
  <si>
    <t>넥타이맨</t>
    <phoneticPr fontId="1" type="noConversion"/>
  </si>
  <si>
    <t>업무이동에 따른 직원격려</t>
    <phoneticPr fontId="1" type="noConversion"/>
  </si>
  <si>
    <t>아호정(어진점)</t>
    <phoneticPr fontId="1" type="noConversion"/>
  </si>
  <si>
    <t>사업이사, 대외협력실 간담회</t>
    <phoneticPr fontId="1" type="noConversion"/>
  </si>
  <si>
    <t>갯벌의 조개</t>
    <phoneticPr fontId="1" type="noConversion"/>
  </si>
  <si>
    <t>어담일식</t>
    <phoneticPr fontId="1" type="noConversion"/>
  </si>
  <si>
    <t>기관 홍보관련 업무협의</t>
    <phoneticPr fontId="1" type="noConversion"/>
  </si>
  <si>
    <t>유관기관 업무협의</t>
  </si>
  <si>
    <t>세종장어대가</t>
    <phoneticPr fontId="1" type="noConversion"/>
  </si>
  <si>
    <t>정부청사 기자단 방문 대응 및 수목원 투어</t>
  </si>
  <si>
    <t>밥상차려주는집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</si>
</sst>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8"/>
      <name val="HY헤드라인M"/>
      <family val="1"/>
      <charset val="129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1" fontId="3" fillId="0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2" fillId="0" borderId="0" xfId="0" quotePrefix="1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AB9A2-3721-4DFC-A244-A8D2F3F5975A}">
  <sheetPr>
    <pageSetUpPr fitToPage="1"/>
  </sheetPr>
  <dimension ref="A1:M14"/>
  <sheetViews>
    <sheetView zoomScale="80" zoomScaleNormal="80" workbookViewId="0">
      <selection activeCell="G6" sqref="G6"/>
    </sheetView>
  </sheetViews>
  <sheetFormatPr defaultRowHeight="16.5" x14ac:dyDescent="0.3"/>
  <cols>
    <col min="1" max="1" width="5.75" style="9" bestFit="1" customWidth="1"/>
    <col min="2" max="2" width="12" style="9" customWidth="1"/>
    <col min="3" max="3" width="10" style="9" customWidth="1"/>
    <col min="4" max="4" width="30.875" style="9" bestFit="1" customWidth="1"/>
    <col min="5" max="5" width="40.75" style="9" bestFit="1" customWidth="1"/>
    <col min="6" max="6" width="33.125" style="9" customWidth="1"/>
    <col min="7" max="7" width="32.875" style="9" customWidth="1"/>
    <col min="8" max="8" width="20.75" style="9" customWidth="1"/>
    <col min="9" max="9" width="13" style="9" customWidth="1"/>
    <col min="10" max="10" width="12.25" style="9" customWidth="1"/>
    <col min="11" max="11" width="18.375" style="9" customWidth="1"/>
    <col min="12" max="12" width="13.375" style="21" customWidth="1"/>
    <col min="13" max="13" width="9" style="9"/>
    <col min="14" max="14" width="11.125" style="9" bestFit="1" customWidth="1"/>
    <col min="15" max="16384" width="9" style="9"/>
  </cols>
  <sheetData>
    <row r="1" spans="1:13" ht="17.25" thickBot="1" x14ac:dyDescent="0.35">
      <c r="A1" s="8"/>
    </row>
    <row r="2" spans="1:13" ht="36.75" thickTop="1" thickBot="1" x14ac:dyDescent="0.35">
      <c r="A2" s="29" t="s">
        <v>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2"/>
    </row>
    <row r="3" spans="1:13" ht="32.25" thickTop="1" x14ac:dyDescent="0.3">
      <c r="A3" s="8"/>
      <c r="B3" s="10"/>
      <c r="C3" s="10"/>
      <c r="D3" s="10"/>
      <c r="E3" s="11"/>
      <c r="F3" s="11"/>
      <c r="G3" s="11"/>
      <c r="H3" s="11"/>
      <c r="I3" s="11"/>
      <c r="J3" s="11"/>
      <c r="K3" s="23"/>
    </row>
    <row r="4" spans="1:13" ht="28.5" customHeight="1" x14ac:dyDescent="0.3">
      <c r="A4" s="12" t="s">
        <v>6</v>
      </c>
      <c r="B4" s="12" t="s">
        <v>5</v>
      </c>
      <c r="C4" s="12" t="s">
        <v>10</v>
      </c>
      <c r="D4" s="12" t="s">
        <v>7</v>
      </c>
      <c r="E4" s="13" t="s">
        <v>4</v>
      </c>
      <c r="F4" s="14" t="s">
        <v>11</v>
      </c>
      <c r="G4" s="13" t="s">
        <v>12</v>
      </c>
      <c r="H4" s="12" t="s">
        <v>13</v>
      </c>
      <c r="I4" s="12" t="s">
        <v>3</v>
      </c>
      <c r="J4" s="12" t="s">
        <v>2</v>
      </c>
      <c r="K4" s="12" t="s">
        <v>1</v>
      </c>
      <c r="L4" s="24"/>
    </row>
    <row r="5" spans="1:13" s="6" customFormat="1" ht="28.5" customHeight="1" x14ac:dyDescent="0.3">
      <c r="A5" s="3">
        <v>1</v>
      </c>
      <c r="B5" s="16">
        <v>46059</v>
      </c>
      <c r="C5" s="4">
        <v>0.51346064814814818</v>
      </c>
      <c r="D5" s="17" t="s">
        <v>9</v>
      </c>
      <c r="E5" s="7" t="s">
        <v>19</v>
      </c>
      <c r="F5" s="7" t="s">
        <v>15</v>
      </c>
      <c r="G5" s="18" t="s">
        <v>20</v>
      </c>
      <c r="H5" s="19" t="s">
        <v>21</v>
      </c>
      <c r="I5" s="5" t="s">
        <v>8</v>
      </c>
      <c r="J5" s="5">
        <v>3</v>
      </c>
      <c r="K5" s="20">
        <v>105000</v>
      </c>
      <c r="L5" s="25"/>
    </row>
    <row r="6" spans="1:13" s="6" customFormat="1" ht="28.5" customHeight="1" x14ac:dyDescent="0.3">
      <c r="A6" s="3">
        <v>2</v>
      </c>
      <c r="B6" s="16">
        <v>46059</v>
      </c>
      <c r="C6" s="4">
        <v>0.82318287037037041</v>
      </c>
      <c r="D6" s="17" t="s">
        <v>9</v>
      </c>
      <c r="E6" s="7" t="s">
        <v>22</v>
      </c>
      <c r="F6" s="7" t="s">
        <v>15</v>
      </c>
      <c r="G6" s="18" t="s">
        <v>23</v>
      </c>
      <c r="H6" s="19" t="s">
        <v>21</v>
      </c>
      <c r="I6" s="5" t="s">
        <v>8</v>
      </c>
      <c r="J6" s="5">
        <v>4</v>
      </c>
      <c r="K6" s="20">
        <v>63000</v>
      </c>
      <c r="L6" s="25"/>
    </row>
    <row r="7" spans="1:13" s="6" customFormat="1" ht="28.5" customHeight="1" x14ac:dyDescent="0.3">
      <c r="A7" s="3">
        <v>3</v>
      </c>
      <c r="B7" s="16">
        <v>46064</v>
      </c>
      <c r="C7" s="4">
        <v>0.47734953703703703</v>
      </c>
      <c r="D7" s="17" t="s">
        <v>9</v>
      </c>
      <c r="E7" s="7" t="s">
        <v>24</v>
      </c>
      <c r="F7" s="7" t="s">
        <v>14</v>
      </c>
      <c r="G7" s="18" t="s">
        <v>25</v>
      </c>
      <c r="H7" s="19" t="s">
        <v>26</v>
      </c>
      <c r="I7" s="5" t="s">
        <v>8</v>
      </c>
      <c r="J7" s="5">
        <v>4</v>
      </c>
      <c r="K7" s="20">
        <v>98000</v>
      </c>
      <c r="L7" s="25"/>
    </row>
    <row r="8" spans="1:13" s="6" customFormat="1" ht="28.5" customHeight="1" x14ac:dyDescent="0.3">
      <c r="A8" s="3">
        <v>4</v>
      </c>
      <c r="B8" s="16">
        <v>46072</v>
      </c>
      <c r="C8" s="4">
        <v>0.53953703703703704</v>
      </c>
      <c r="D8" s="17" t="s">
        <v>9</v>
      </c>
      <c r="E8" s="7" t="s">
        <v>36</v>
      </c>
      <c r="F8" s="7" t="s">
        <v>15</v>
      </c>
      <c r="G8" s="18" t="s">
        <v>35</v>
      </c>
      <c r="H8" s="19" t="s">
        <v>21</v>
      </c>
      <c r="I8" s="5" t="s">
        <v>8</v>
      </c>
      <c r="J8" s="5">
        <v>4</v>
      </c>
      <c r="K8" s="20">
        <v>119000</v>
      </c>
      <c r="L8" s="25"/>
    </row>
    <row r="9" spans="1:13" s="6" customFormat="1" ht="28.5" customHeight="1" x14ac:dyDescent="0.3">
      <c r="A9" s="3">
        <v>5</v>
      </c>
      <c r="B9" s="16">
        <v>46073</v>
      </c>
      <c r="C9" s="4">
        <v>0.53585648148148146</v>
      </c>
      <c r="D9" s="17" t="s">
        <v>9</v>
      </c>
      <c r="E9" s="7" t="s">
        <v>39</v>
      </c>
      <c r="F9" s="7" t="s">
        <v>15</v>
      </c>
      <c r="G9" s="19" t="s">
        <v>40</v>
      </c>
      <c r="H9" s="19" t="s">
        <v>21</v>
      </c>
      <c r="I9" s="5" t="s">
        <v>8</v>
      </c>
      <c r="J9" s="5">
        <v>8</v>
      </c>
      <c r="K9" s="28">
        <v>251000</v>
      </c>
      <c r="L9" s="25"/>
    </row>
    <row r="10" spans="1:13" s="6" customFormat="1" ht="28.5" customHeight="1" x14ac:dyDescent="0.3">
      <c r="A10" s="3">
        <v>6</v>
      </c>
      <c r="B10" s="16">
        <v>46079</v>
      </c>
      <c r="C10" s="4">
        <v>0.51664351851851853</v>
      </c>
      <c r="D10" s="17" t="s">
        <v>9</v>
      </c>
      <c r="E10" s="7" t="s">
        <v>37</v>
      </c>
      <c r="F10" s="7" t="s">
        <v>15</v>
      </c>
      <c r="G10" s="19" t="s">
        <v>38</v>
      </c>
      <c r="H10" s="19" t="s">
        <v>21</v>
      </c>
      <c r="I10" s="5" t="s">
        <v>8</v>
      </c>
      <c r="J10" s="5">
        <v>2</v>
      </c>
      <c r="K10" s="28">
        <v>58000</v>
      </c>
      <c r="L10" s="25"/>
    </row>
    <row r="11" spans="1:13" ht="34.5" x14ac:dyDescent="0.3">
      <c r="A11" s="2"/>
      <c r="B11" s="2" t="s">
        <v>0</v>
      </c>
      <c r="C11" s="2"/>
      <c r="D11" s="2"/>
      <c r="E11" s="2"/>
      <c r="F11" s="2"/>
      <c r="G11" s="2"/>
      <c r="H11" s="2"/>
      <c r="I11" s="1" t="str">
        <f>"카드: "&amp;COUNTIF($I$5:$I$10,"카드")&amp;"건 현금: 건"</f>
        <v>카드: 6건 현금: 건</v>
      </c>
      <c r="J11" s="2"/>
      <c r="K11" s="1" t="str">
        <f>"카드: "&amp;TEXT(SUM(K5:K10),"#,##0")&amp;"원 현금: 0원"</f>
        <v>카드: 694,000원 현금: 0원</v>
      </c>
      <c r="L11" s="26"/>
      <c r="M11" s="6"/>
    </row>
    <row r="12" spans="1:13" x14ac:dyDescent="0.3">
      <c r="K12" s="15"/>
      <c r="M12" s="6"/>
    </row>
    <row r="13" spans="1:13" x14ac:dyDescent="0.3">
      <c r="F13" s="27"/>
      <c r="H13" s="15"/>
      <c r="I13" s="15"/>
    </row>
    <row r="14" spans="1:13" x14ac:dyDescent="0.3">
      <c r="F14" s="27"/>
    </row>
  </sheetData>
  <mergeCells count="1">
    <mergeCell ref="A2:K2"/>
  </mergeCells>
  <phoneticPr fontId="1" type="noConversion"/>
  <dataValidations count="2">
    <dataValidation type="list" allowBlank="1" showInputMessage="1" showErrorMessage="1" sqref="H5:H10" xr:uid="{76D2BCF1-3583-4E7F-BA50-3C22D364D70E}">
      <formula1>$M$5:$M$7</formula1>
    </dataValidation>
    <dataValidation type="list" allowBlank="1" showInputMessage="1" showErrorMessage="1" sqref="F5:F10" xr:uid="{7F573429-8ACB-4A80-8450-C98FD7DC09BE}">
      <formula1>$M$9:$M$10</formula1>
    </dataValidation>
  </dataValidation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DEDAA-DADD-4237-AA97-EF0EE50A56D5}">
  <sheetPr>
    <pageSetUpPr fitToPage="1"/>
  </sheetPr>
  <dimension ref="A1:M12"/>
  <sheetViews>
    <sheetView tabSelected="1" zoomScale="80" zoomScaleNormal="80" workbookViewId="0">
      <selection activeCell="D8" sqref="D8"/>
    </sheetView>
  </sheetViews>
  <sheetFormatPr defaultRowHeight="16.5" x14ac:dyDescent="0.3"/>
  <cols>
    <col min="1" max="1" width="5.75" style="9" bestFit="1" customWidth="1"/>
    <col min="2" max="2" width="12" style="9" customWidth="1"/>
    <col min="3" max="3" width="10" style="9" customWidth="1"/>
    <col min="4" max="4" width="30.875" style="9" bestFit="1" customWidth="1"/>
    <col min="5" max="6" width="33.125" style="9" customWidth="1"/>
    <col min="7" max="7" width="32.875" style="9" customWidth="1"/>
    <col min="8" max="8" width="20.75" style="9" customWidth="1"/>
    <col min="9" max="9" width="13" style="9" customWidth="1"/>
    <col min="10" max="10" width="12.25" style="9" customWidth="1"/>
    <col min="11" max="11" width="18.375" style="9" customWidth="1"/>
    <col min="12" max="12" width="13.375" style="21" customWidth="1"/>
    <col min="13" max="13" width="9" style="9"/>
    <col min="14" max="14" width="11.125" style="9" bestFit="1" customWidth="1"/>
    <col min="15" max="16384" width="9" style="9"/>
  </cols>
  <sheetData>
    <row r="1" spans="1:13" ht="17.25" thickBot="1" x14ac:dyDescent="0.35">
      <c r="A1" s="8"/>
    </row>
    <row r="2" spans="1:13" ht="36.75" thickTop="1" thickBot="1" x14ac:dyDescent="0.35">
      <c r="A2" s="29" t="s">
        <v>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2"/>
    </row>
    <row r="3" spans="1:13" ht="32.25" thickTop="1" x14ac:dyDescent="0.3">
      <c r="A3" s="8"/>
      <c r="B3" s="10"/>
      <c r="C3" s="10"/>
      <c r="D3" s="10"/>
      <c r="E3" s="11"/>
      <c r="F3" s="11"/>
      <c r="G3" s="11"/>
      <c r="H3" s="11"/>
      <c r="I3" s="11"/>
      <c r="J3" s="11"/>
      <c r="K3" s="23"/>
    </row>
    <row r="4" spans="1:13" ht="28.5" customHeight="1" x14ac:dyDescent="0.3">
      <c r="A4" s="12" t="s">
        <v>6</v>
      </c>
      <c r="B4" s="12" t="s">
        <v>5</v>
      </c>
      <c r="C4" s="12" t="s">
        <v>10</v>
      </c>
      <c r="D4" s="12" t="s">
        <v>7</v>
      </c>
      <c r="E4" s="13" t="s">
        <v>4</v>
      </c>
      <c r="F4" s="14" t="s">
        <v>11</v>
      </c>
      <c r="G4" s="13" t="s">
        <v>12</v>
      </c>
      <c r="H4" s="12" t="s">
        <v>13</v>
      </c>
      <c r="I4" s="12" t="s">
        <v>3</v>
      </c>
      <c r="J4" s="12" t="s">
        <v>2</v>
      </c>
      <c r="K4" s="12" t="s">
        <v>1</v>
      </c>
      <c r="L4" s="24"/>
    </row>
    <row r="5" spans="1:13" s="6" customFormat="1" ht="28.5" customHeight="1" x14ac:dyDescent="0.3">
      <c r="A5" s="3">
        <v>1</v>
      </c>
      <c r="B5" s="16">
        <v>46055</v>
      </c>
      <c r="C5" s="4">
        <v>0.87696759259259249</v>
      </c>
      <c r="D5" s="17" t="s">
        <v>16</v>
      </c>
      <c r="E5" s="7" t="s">
        <v>31</v>
      </c>
      <c r="F5" s="7" t="s">
        <v>14</v>
      </c>
      <c r="G5" s="18" t="s">
        <v>32</v>
      </c>
      <c r="H5" s="19" t="s">
        <v>26</v>
      </c>
      <c r="I5" s="5" t="s">
        <v>8</v>
      </c>
      <c r="J5" s="5">
        <v>4</v>
      </c>
      <c r="K5" s="28">
        <v>102000</v>
      </c>
      <c r="L5" s="25"/>
    </row>
    <row r="6" spans="1:13" s="6" customFormat="1" ht="28.5" customHeight="1" x14ac:dyDescent="0.3">
      <c r="A6" s="3">
        <v>2</v>
      </c>
      <c r="B6" s="16">
        <v>46056</v>
      </c>
      <c r="C6" s="4">
        <v>0.51555555555555554</v>
      </c>
      <c r="D6" s="17" t="s">
        <v>16</v>
      </c>
      <c r="E6" s="7" t="s">
        <v>27</v>
      </c>
      <c r="F6" s="7" t="s">
        <v>14</v>
      </c>
      <c r="G6" s="18" t="s">
        <v>28</v>
      </c>
      <c r="H6" s="19" t="s">
        <v>26</v>
      </c>
      <c r="I6" s="5" t="s">
        <v>8</v>
      </c>
      <c r="J6" s="5">
        <v>4</v>
      </c>
      <c r="K6" s="28">
        <v>52000</v>
      </c>
      <c r="L6" s="25"/>
    </row>
    <row r="7" spans="1:13" s="6" customFormat="1" ht="28.5" customHeight="1" x14ac:dyDescent="0.3">
      <c r="A7" s="3">
        <v>3</v>
      </c>
      <c r="B7" s="16">
        <v>46057</v>
      </c>
      <c r="C7" s="4">
        <v>0.8884953703703703</v>
      </c>
      <c r="D7" s="17" t="s">
        <v>16</v>
      </c>
      <c r="E7" s="7" t="s">
        <v>33</v>
      </c>
      <c r="F7" s="7" t="s">
        <v>14</v>
      </c>
      <c r="G7" s="18" t="s">
        <v>34</v>
      </c>
      <c r="H7" s="19" t="s">
        <v>26</v>
      </c>
      <c r="I7" s="5" t="s">
        <v>8</v>
      </c>
      <c r="J7" s="5">
        <v>6</v>
      </c>
      <c r="K7" s="20">
        <v>181000</v>
      </c>
      <c r="L7" s="25"/>
    </row>
    <row r="8" spans="1:13" s="6" customFormat="1" ht="28.5" customHeight="1" x14ac:dyDescent="0.3">
      <c r="A8" s="3">
        <v>4</v>
      </c>
      <c r="B8" s="16">
        <v>46063</v>
      </c>
      <c r="C8" s="4">
        <v>0.86738425925925933</v>
      </c>
      <c r="D8" s="17" t="s">
        <v>16</v>
      </c>
      <c r="E8" s="7" t="s">
        <v>29</v>
      </c>
      <c r="F8" s="7" t="s">
        <v>14</v>
      </c>
      <c r="G8" s="18" t="s">
        <v>30</v>
      </c>
      <c r="H8" s="19" t="s">
        <v>26</v>
      </c>
      <c r="I8" s="5" t="s">
        <v>8</v>
      </c>
      <c r="J8" s="5">
        <v>3</v>
      </c>
      <c r="K8" s="20">
        <v>79000</v>
      </c>
      <c r="L8" s="25"/>
    </row>
    <row r="9" spans="1:13" ht="34.5" x14ac:dyDescent="0.3">
      <c r="A9" s="2"/>
      <c r="B9" s="2" t="s">
        <v>0</v>
      </c>
      <c r="C9" s="2"/>
      <c r="D9" s="2"/>
      <c r="E9" s="2"/>
      <c r="F9" s="2"/>
      <c r="G9" s="2"/>
      <c r="H9" s="2"/>
      <c r="I9" s="1" t="str">
        <f>"카드: "&amp;COUNTIF($I$5:$I$8,"카드")&amp;"건 현금: 건"</f>
        <v>카드: 4건 현금: 건</v>
      </c>
      <c r="J9" s="2"/>
      <c r="K9" s="1" t="str">
        <f>"카드: "&amp;TEXT(SUM(K5:K8),"#,##0")&amp;"원 현금: 0원"</f>
        <v>카드: 414,000원 현금: 0원</v>
      </c>
      <c r="L9" s="26"/>
      <c r="M9" s="6"/>
    </row>
    <row r="10" spans="1:13" x14ac:dyDescent="0.3">
      <c r="K10" s="15"/>
      <c r="M10" s="6"/>
    </row>
    <row r="11" spans="1:13" x14ac:dyDescent="0.3">
      <c r="F11" s="27"/>
      <c r="H11" s="15"/>
      <c r="I11" s="15"/>
    </row>
    <row r="12" spans="1:13" x14ac:dyDescent="0.3">
      <c r="F12" s="27"/>
    </row>
  </sheetData>
  <mergeCells count="1">
    <mergeCell ref="A2:K2"/>
  </mergeCells>
  <phoneticPr fontId="1" type="noConversion"/>
  <dataValidations count="2">
    <dataValidation type="list" allowBlank="1" showInputMessage="1" showErrorMessage="1" sqref="H5:H8" xr:uid="{1A9399AD-6AC2-43DB-B745-0D9E35B2D7CF}">
      <formula1>$M$5:$M$7</formula1>
    </dataValidation>
    <dataValidation type="list" allowBlank="1" showInputMessage="1" showErrorMessage="1" sqref="F5:F8" xr:uid="{095B83AD-4174-42E3-BB44-43E0532D50B3}">
      <formula1>#REF!</formula1>
    </dataValidation>
  </dataValidations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기획이사</vt:lpstr>
      <vt:lpstr>사업이사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2025-12-29T05:06:32Z</cp:lastPrinted>
  <dcterms:created xsi:type="dcterms:W3CDTF">2020-07-03T01:31:11Z</dcterms:created>
  <dcterms:modified xsi:type="dcterms:W3CDTF">2026-04-30T01:05:27Z</dcterms:modified>
</cp:coreProperties>
</file>