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류동훈 업무\25년도\3.사전공표\25.10월 사전공표\업로드파일\"/>
    </mc:Choice>
  </mc:AlternateContent>
  <xr:revisionPtr revIDLastSave="0" documentId="13_ncr:1_{FE700ACF-685C-4598-84C5-1AC83972F839}" xr6:coauthVersionLast="36" xr6:coauthVersionMax="36" xr10:uidLastSave="{00000000-0000-0000-0000-000000000000}"/>
  <bookViews>
    <workbookView xWindow="0" yWindow="0" windowWidth="16155" windowHeight="14400" xr2:uid="{9DCE3A7B-048D-4582-A5A9-5EEE4F63343B}"/>
  </bookViews>
  <sheets>
    <sheet name="부서장 업무추진비 집행내역" sheetId="7" r:id="rId1"/>
  </sheets>
  <definedNames>
    <definedName name="_xlnm._FilterDatabase" localSheetId="0" hidden="1">'부서장 업무추진비 집행내역'!$A$4:$I$92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7" l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6" i="7"/>
  <c r="H92" i="7" l="1"/>
  <c r="I92" i="7"/>
</calcChain>
</file>

<file path=xl/sharedStrings.xml><?xml version="1.0" encoding="utf-8"?>
<sst xmlns="http://schemas.openxmlformats.org/spreadsheetml/2006/main" count="459" uniqueCount="202">
  <si>
    <t>사용일자</t>
  </si>
  <si>
    <t>집행내역(목적)</t>
  </si>
  <si>
    <t>집행구분</t>
  </si>
  <si>
    <t>집행금액(원)</t>
  </si>
  <si>
    <t>순번</t>
  </si>
  <si>
    <t>사용자</t>
    <phoneticPr fontId="2" type="noConversion"/>
  </si>
  <si>
    <t>사용처(장소)</t>
    <phoneticPr fontId="2" type="noConversion"/>
  </si>
  <si>
    <t>집행대상자</t>
    <phoneticPr fontId="2" type="noConversion"/>
  </si>
  <si>
    <t>계</t>
  </si>
  <si>
    <t>디지털정보화실장</t>
  </si>
  <si>
    <t>국립백두대간수목원장</t>
    <phoneticPr fontId="2" type="noConversion"/>
  </si>
  <si>
    <t>전략본부장</t>
    <phoneticPr fontId="2" type="noConversion"/>
  </si>
  <si>
    <t>ESG혁신실장</t>
    <phoneticPr fontId="2" type="noConversion"/>
  </si>
  <si>
    <t>소속기관 직원</t>
    <phoneticPr fontId="2" type="noConversion"/>
  </si>
  <si>
    <t>카드</t>
    <phoneticPr fontId="2" type="noConversion"/>
  </si>
  <si>
    <t>산촌식당</t>
    <phoneticPr fontId="2" type="noConversion"/>
  </si>
  <si>
    <t>기획조정실장</t>
    <phoneticPr fontId="2" type="noConversion"/>
  </si>
  <si>
    <t>산애들밥상</t>
    <phoneticPr fontId="2" type="noConversion"/>
  </si>
  <si>
    <t>가화한정식</t>
    <phoneticPr fontId="2" type="noConversion"/>
  </si>
  <si>
    <t>꽃마길치킨</t>
    <phoneticPr fontId="2" type="noConversion"/>
  </si>
  <si>
    <t>두두본</t>
    <phoneticPr fontId="2" type="noConversion"/>
  </si>
  <si>
    <t>농업회사법인㈜봉화그린팜(식당)</t>
    <phoneticPr fontId="2" type="noConversion"/>
  </si>
  <si>
    <t>윤리감사실장</t>
    <phoneticPr fontId="2" type="noConversion"/>
  </si>
  <si>
    <t>인원</t>
    <phoneticPr fontId="2" type="noConversion"/>
  </si>
  <si>
    <t>소속기관 임직원</t>
    <phoneticPr fontId="2" type="noConversion"/>
  </si>
  <si>
    <t>세종김치돼지찌개</t>
    <phoneticPr fontId="2" type="noConversion"/>
  </si>
  <si>
    <t>기획조정실 격려</t>
    <phoneticPr fontId="2" type="noConversion"/>
  </si>
  <si>
    <t>도피오커피 세종수목원점</t>
    <phoneticPr fontId="2" type="noConversion"/>
  </si>
  <si>
    <t>경영평가 대응 계획 논의</t>
    <phoneticPr fontId="2" type="noConversion"/>
  </si>
  <si>
    <t>기술사업화실장</t>
  </si>
  <si>
    <t>기술개발사업 추진을 위한 업무 회의</t>
    <phoneticPr fontId="2" type="noConversion"/>
  </si>
  <si>
    <t>예산집행 점검을 위한 업무 추진</t>
    <phoneticPr fontId="2" type="noConversion"/>
  </si>
  <si>
    <t>기술개발분야 중장기 계획 회의를 위한 업무 추진</t>
    <phoneticPr fontId="2" type="noConversion"/>
  </si>
  <si>
    <t>예원</t>
    <phoneticPr fontId="2" type="noConversion"/>
  </si>
  <si>
    <t>투썸플레이스 경북도청점</t>
    <phoneticPr fontId="2" type="noConversion"/>
  </si>
  <si>
    <t>낙원식당</t>
    <phoneticPr fontId="2" type="noConversion"/>
  </si>
  <si>
    <t>소속기관 임직원 및 외부 관계자</t>
    <phoneticPr fontId="2" type="noConversion"/>
  </si>
  <si>
    <t>간담회</t>
    <phoneticPr fontId="2" type="noConversion"/>
  </si>
  <si>
    <t>모미지</t>
    <phoneticPr fontId="2" type="noConversion"/>
  </si>
  <si>
    <t>유관기관 행보 관련</t>
    <phoneticPr fontId="2" type="noConversion"/>
  </si>
  <si>
    <t>예원참치</t>
    <phoneticPr fontId="2" type="noConversion"/>
  </si>
  <si>
    <t>예산운용팀장</t>
    <phoneticPr fontId="2" type="noConversion"/>
  </si>
  <si>
    <t>공공기관 예산 간담회</t>
    <phoneticPr fontId="2" type="noConversion"/>
  </si>
  <si>
    <t>중부수산</t>
    <phoneticPr fontId="2" type="noConversion"/>
  </si>
  <si>
    <t>가치체계 연계 전략 수립 워크숍 운영 식대</t>
    <phoneticPr fontId="2" type="noConversion"/>
  </si>
  <si>
    <t>장가네매운탕</t>
    <phoneticPr fontId="2" type="noConversion"/>
  </si>
  <si>
    <t>보조사업 수검 식대</t>
    <phoneticPr fontId="2" type="noConversion"/>
  </si>
  <si>
    <t>윤훈식농가쌈밥 도청점</t>
    <phoneticPr fontId="2" type="noConversion"/>
  </si>
  <si>
    <t>국정감사 동향파악 및 증액 제기사업 설명</t>
    <phoneticPr fontId="2" type="noConversion"/>
  </si>
  <si>
    <t>사조참치</t>
    <phoneticPr fontId="2" type="noConversion"/>
  </si>
  <si>
    <t>업무협의</t>
    <phoneticPr fontId="2" type="noConversion"/>
  </si>
  <si>
    <t>오늘의 밥상, 국수</t>
    <phoneticPr fontId="2" type="noConversion"/>
  </si>
  <si>
    <t>파견자 간담회</t>
    <phoneticPr fontId="2" type="noConversion"/>
  </si>
  <si>
    <t>인생감자탕</t>
    <phoneticPr fontId="2" type="noConversion"/>
  </si>
  <si>
    <t>업무협의 및 정원도시 세미나</t>
    <phoneticPr fontId="2" type="noConversion"/>
  </si>
  <si>
    <t>우미관</t>
    <phoneticPr fontId="2" type="noConversion"/>
  </si>
  <si>
    <t>전략기획팀장</t>
    <phoneticPr fontId="2" type="noConversion"/>
  </si>
  <si>
    <t>미래성장전략위원회 진행</t>
    <phoneticPr fontId="2" type="noConversion"/>
  </si>
  <si>
    <t>하우스낵바</t>
    <phoneticPr fontId="2" type="noConversion"/>
  </si>
  <si>
    <t>순한양꼬치</t>
    <phoneticPr fontId="2" type="noConversion"/>
  </si>
  <si>
    <t>정동각</t>
    <phoneticPr fontId="2" type="noConversion"/>
  </si>
  <si>
    <t>차이킹</t>
    <phoneticPr fontId="2" type="noConversion"/>
  </si>
  <si>
    <t>2025년 9월 부서장 업무추진비 집행내역</t>
    <phoneticPr fontId="2" type="noConversion"/>
  </si>
  <si>
    <t>사이버안보정책 과정 교수 차담</t>
    <phoneticPr fontId="2" type="noConversion"/>
  </si>
  <si>
    <t>원내 안전점검 및 실외 정원 정비 직원 격려</t>
    <phoneticPr fontId="2" type="noConversion"/>
  </si>
  <si>
    <t>세종기자단 현장취재 대응 업무 관련 간편식 구매</t>
    <phoneticPr fontId="2" type="noConversion"/>
  </si>
  <si>
    <t xml:space="preserve">국립정원문화원 정식 개원 기념 전직원 소통·화합 행사 </t>
    <phoneticPr fontId="2" type="noConversion"/>
  </si>
  <si>
    <t>오늘의 밥상,국수</t>
    <phoneticPr fontId="2" type="noConversion"/>
  </si>
  <si>
    <t>또바기 분식</t>
    <phoneticPr fontId="2" type="noConversion"/>
  </si>
  <si>
    <t>백년닭갈비</t>
    <phoneticPr fontId="2" type="noConversion"/>
  </si>
  <si>
    <t>[문화원]운영지원실장</t>
    <phoneticPr fontId="2" type="noConversion"/>
  </si>
  <si>
    <t>[백두]서비스 본부장</t>
    <phoneticPr fontId="2" type="noConversion"/>
  </si>
  <si>
    <t>BDNA-모튼수목원 참나무속 보전·활용 심포지엄 관련 업무협의</t>
    <phoneticPr fontId="2" type="noConversion"/>
  </si>
  <si>
    <t>고객서비스실 직원 격려</t>
    <phoneticPr fontId="2" type="noConversion"/>
  </si>
  <si>
    <t>고려돌솥설렁탕</t>
    <phoneticPr fontId="2" type="noConversion"/>
  </si>
  <si>
    <t>전시원실 직원 격려</t>
    <phoneticPr fontId="2" type="noConversion"/>
  </si>
  <si>
    <t>법전낚시터식당</t>
    <phoneticPr fontId="2" type="noConversion"/>
  </si>
  <si>
    <t>봉자페스티벌 고객서비스실 근무자 다과구매</t>
    <phoneticPr fontId="2" type="noConversion"/>
  </si>
  <si>
    <t>주식회사 과자마켓</t>
    <phoneticPr fontId="2" type="noConversion"/>
  </si>
  <si>
    <t>사업본부장</t>
    <phoneticPr fontId="2" type="noConversion"/>
  </si>
  <si>
    <t>멸종위기 침엽수 사업 관련 업무회의</t>
    <phoneticPr fontId="2" type="noConversion"/>
  </si>
  <si>
    <t>대변인실 업무 협의</t>
    <phoneticPr fontId="2" type="noConversion"/>
  </si>
  <si>
    <t>엔제리너스 청사점</t>
    <phoneticPr fontId="2" type="noConversion"/>
  </si>
  <si>
    <t>[백두]산림생물자원본부장</t>
    <phoneticPr fontId="2" type="noConversion"/>
  </si>
  <si>
    <t>국립백두대간수목원 실별업무
참석 직원 저녁식사</t>
    <phoneticPr fontId="2" type="noConversion"/>
  </si>
  <si>
    <t>산림생물자원본부 신규직원 간담회
참석자 점심식사</t>
    <phoneticPr fontId="2" type="noConversion"/>
  </si>
  <si>
    <t>소풍</t>
    <phoneticPr fontId="2" type="noConversion"/>
  </si>
  <si>
    <t>기후위기 침엽수종 지킴이 발대식 
준비 직원 점심식사</t>
    <phoneticPr fontId="2" type="noConversion"/>
  </si>
  <si>
    <t>용두네해장국</t>
    <phoneticPr fontId="2" type="noConversion"/>
  </si>
  <si>
    <t>소속기관 임직원</t>
  </si>
  <si>
    <t>[세종]서비스 본부장</t>
    <phoneticPr fontId="2" type="noConversion"/>
  </si>
  <si>
    <t>서비스본부 실장급 소통을 위한 격려</t>
    <phoneticPr fontId="2" type="noConversion"/>
  </si>
  <si>
    <t>주식회사육산</t>
    <phoneticPr fontId="2" type="noConversion"/>
  </si>
  <si>
    <t>신규직원 격려 및 소통 간담회</t>
    <phoneticPr fontId="2" type="noConversion"/>
  </si>
  <si>
    <t>다담스시다이닝</t>
    <phoneticPr fontId="2" type="noConversion"/>
  </si>
  <si>
    <t>서비스본부 팀장급 소통 간담회</t>
    <phoneticPr fontId="2" type="noConversion"/>
  </si>
  <si>
    <t>밥상차려주는집</t>
    <phoneticPr fontId="2" type="noConversion"/>
  </si>
  <si>
    <t>안전경영센터장</t>
    <phoneticPr fontId="2" type="noConversion"/>
  </si>
  <si>
    <t>25년 한국수목원정원관리원 안전관리 현안점검 회의 다과</t>
    <phoneticPr fontId="2" type="noConversion"/>
  </si>
  <si>
    <t>공공기관 안전활동 수준평가 대응 인원 격려</t>
    <phoneticPr fontId="2" type="noConversion"/>
  </si>
  <si>
    <t>공공기관 안전활동 수준평가 대응 인원 다과</t>
    <phoneticPr fontId="2" type="noConversion"/>
  </si>
  <si>
    <t>공공기관 안전활동수준평가 위원 및 대응 직원 다과</t>
    <phoneticPr fontId="2" type="noConversion"/>
  </si>
  <si>
    <t>공공기관 안전활동 수준평가 대응 인원 식사</t>
    <phoneticPr fontId="2" type="noConversion"/>
  </si>
  <si>
    <t>푸디스트㈜</t>
    <phoneticPr fontId="2" type="noConversion"/>
  </si>
  <si>
    <t>산림청 안전관리 특정감사 대응 인원 식사</t>
    <phoneticPr fontId="2" type="noConversion"/>
  </si>
  <si>
    <t>실비막국수</t>
    <phoneticPr fontId="2" type="noConversion"/>
  </si>
  <si>
    <t>공공기관 안전활동 수준평가 대응인원 격려</t>
    <phoneticPr fontId="2" type="noConversion"/>
  </si>
  <si>
    <t>세종진국</t>
    <phoneticPr fontId="2" type="noConversion"/>
  </si>
  <si>
    <t>공공기관 안전활동 수준평가(1일차) 대응인원 식사</t>
    <phoneticPr fontId="2" type="noConversion"/>
  </si>
  <si>
    <t>공공기관 안전활동 수준평가(2일차) 대응인원 식사</t>
    <phoneticPr fontId="2" type="noConversion"/>
  </si>
  <si>
    <t>25년 추석 연휴 대비 안전점검 계획 논의</t>
    <phoneticPr fontId="2" type="noConversion"/>
  </si>
  <si>
    <t>진원소우(세종나성점)</t>
    <phoneticPr fontId="2" type="noConversion"/>
  </si>
  <si>
    <t>산림복원사업 현장토론회 직원격려</t>
    <phoneticPr fontId="2" type="noConversion"/>
  </si>
  <si>
    <t>새바다수산</t>
    <phoneticPr fontId="2" type="noConversion"/>
  </si>
  <si>
    <t>대전오월드 업무협약식</t>
    <phoneticPr fontId="2" type="noConversion"/>
  </si>
  <si>
    <t>청진식당</t>
    <phoneticPr fontId="2" type="noConversion"/>
  </si>
  <si>
    <t>언론 홍보 업무협의</t>
    <phoneticPr fontId="2" type="noConversion"/>
  </si>
  <si>
    <t>기후위기 침엽수종 지킴 발대식 직원 격려</t>
    <phoneticPr fontId="2" type="noConversion"/>
  </si>
  <si>
    <t>동명(춘천)휴게소</t>
    <phoneticPr fontId="2" type="noConversion"/>
  </si>
  <si>
    <t>산업안전보건위원회 직원 격려</t>
    <phoneticPr fontId="2" type="noConversion"/>
  </si>
  <si>
    <t>국립정원문화원 개원식 직원격려</t>
    <phoneticPr fontId="2" type="noConversion"/>
  </si>
  <si>
    <t>오늘의밥상,국수</t>
    <phoneticPr fontId="2" type="noConversion"/>
  </si>
  <si>
    <t>기관협력체계 강화 소통의날 직원격려</t>
    <phoneticPr fontId="2" type="noConversion"/>
  </si>
  <si>
    <t>일직식당</t>
    <phoneticPr fontId="2" type="noConversion"/>
  </si>
  <si>
    <t>모튼수목원 관계자 업무협의</t>
    <phoneticPr fontId="2" type="noConversion"/>
  </si>
  <si>
    <t>농업회사법인㈜그린팜(식당)</t>
    <phoneticPr fontId="2" type="noConversion"/>
  </si>
  <si>
    <t>[백두]운영본부장</t>
    <phoneticPr fontId="2" type="noConversion"/>
  </si>
  <si>
    <t>역지사지 멘토링 진행에 따른 직원격려</t>
    <phoneticPr fontId="2" type="noConversion"/>
  </si>
  <si>
    <t>미담화로</t>
    <phoneticPr fontId="2" type="noConversion"/>
  </si>
  <si>
    <t>유휴공간 정리정비 현장작업 직원격려</t>
    <phoneticPr fontId="2" type="noConversion"/>
  </si>
  <si>
    <t>득승원</t>
    <phoneticPr fontId="2" type="noConversion"/>
  </si>
  <si>
    <t>신규직원배치 및 인사이동에 따른 직원격려</t>
    <phoneticPr fontId="2" type="noConversion"/>
  </si>
  <si>
    <t>한끼뚝딱</t>
    <phoneticPr fontId="2" type="noConversion"/>
  </si>
  <si>
    <t>2025년봉자페스티벌준비상황점검회의</t>
    <phoneticPr fontId="2" type="noConversion"/>
  </si>
  <si>
    <t>봉자페스티벌 홍보 업무협의</t>
    <phoneticPr fontId="2" type="noConversion"/>
  </si>
  <si>
    <t>백송근한정식</t>
    <phoneticPr fontId="2" type="noConversion"/>
  </si>
  <si>
    <t>시설보안컨설팅 결과공유 회의</t>
    <phoneticPr fontId="2" type="noConversion"/>
  </si>
  <si>
    <t>윤리경영 관련 업무협의</t>
    <phoneticPr fontId="2" type="noConversion"/>
  </si>
  <si>
    <t>밥꽃한상</t>
    <phoneticPr fontId="2" type="noConversion"/>
  </si>
  <si>
    <t>감사 관련 업무협의</t>
    <phoneticPr fontId="2" type="noConversion"/>
  </si>
  <si>
    <t>내부직원 간담회</t>
    <phoneticPr fontId="2" type="noConversion"/>
  </si>
  <si>
    <t>또이엠1816</t>
    <phoneticPr fontId="2" type="noConversion"/>
  </si>
  <si>
    <t>마농의샘</t>
    <phoneticPr fontId="2" type="noConversion"/>
  </si>
  <si>
    <t>나성전집</t>
    <phoneticPr fontId="2" type="noConversion"/>
  </si>
  <si>
    <t>국립자생식물원장</t>
    <phoneticPr fontId="2" type="noConversion"/>
  </si>
  <si>
    <t>운영지원팀 업무보고 및 직원격려</t>
    <phoneticPr fontId="2" type="noConversion"/>
  </si>
  <si>
    <t>오대산 산채나라식당</t>
    <phoneticPr fontId="2" type="noConversion"/>
  </si>
  <si>
    <t>전문교육 협력 관련 업무협의</t>
    <phoneticPr fontId="2" type="noConversion"/>
  </si>
  <si>
    <t>주식회사 동화가든원조짬순</t>
    <phoneticPr fontId="2" type="noConversion"/>
  </si>
  <si>
    <t>교육프로그램 운영 관련 업무협의</t>
    <phoneticPr fontId="2" type="noConversion"/>
  </si>
  <si>
    <t>용추골미궁순대</t>
    <phoneticPr fontId="2" type="noConversion"/>
  </si>
  <si>
    <t>문화원 개원식 참석 및 업무협의</t>
    <phoneticPr fontId="2" type="noConversion"/>
  </si>
  <si>
    <t>옥빈관</t>
    <phoneticPr fontId="2" type="noConversion"/>
  </si>
  <si>
    <t>지역관광 활성화 관련 업무협의</t>
    <phoneticPr fontId="2" type="noConversion"/>
  </si>
  <si>
    <t>진부국밥</t>
    <phoneticPr fontId="2" type="noConversion"/>
  </si>
  <si>
    <t>국회방문관련 사전 점검회의</t>
    <phoneticPr fontId="2" type="noConversion"/>
  </si>
  <si>
    <t>미락카츠 영등포구청점 2호점</t>
    <phoneticPr fontId="2" type="noConversion"/>
  </si>
  <si>
    <t>가을 전시지원 관련 업무협의</t>
    <phoneticPr fontId="2" type="noConversion"/>
  </si>
  <si>
    <t>유천식당</t>
    <phoneticPr fontId="2" type="noConversion"/>
  </si>
  <si>
    <t>기관홍보 및 관련 업무협의</t>
    <phoneticPr fontId="2" type="noConversion"/>
  </si>
  <si>
    <t xml:space="preserve">카드 </t>
    <phoneticPr fontId="2" type="noConversion"/>
  </si>
  <si>
    <t>엔젤리너스 수서역사</t>
    <phoneticPr fontId="2" type="noConversion"/>
  </si>
  <si>
    <t>2025-09-11</t>
    <phoneticPr fontId="2" type="noConversion"/>
  </si>
  <si>
    <t>경영본부장</t>
    <phoneticPr fontId="2" type="noConversion"/>
  </si>
  <si>
    <t>노사상생워크숍 아침식사</t>
    <phoneticPr fontId="2" type="noConversion"/>
  </si>
  <si>
    <t>전주명가콩나물국밥</t>
    <phoneticPr fontId="2" type="noConversion"/>
  </si>
  <si>
    <t>소속기관 직원</t>
    <phoneticPr fontId="2" type="noConversion"/>
  </si>
  <si>
    <t>2025-09-12</t>
    <phoneticPr fontId="2" type="noConversion"/>
  </si>
  <si>
    <t>노사상생워크숍 점심식사</t>
    <phoneticPr fontId="2" type="noConversion"/>
  </si>
  <si>
    <t>명실상감한우프라자</t>
    <phoneticPr fontId="2" type="noConversion"/>
  </si>
  <si>
    <t>2025-09-15</t>
    <phoneticPr fontId="2" type="noConversion"/>
  </si>
  <si>
    <t>총무법무팀 신규직원 격려</t>
    <phoneticPr fontId="2" type="noConversion"/>
  </si>
  <si>
    <t>예원</t>
    <phoneticPr fontId="2" type="noConversion"/>
  </si>
  <si>
    <t>2025-09-24</t>
    <phoneticPr fontId="2" type="noConversion"/>
  </si>
  <si>
    <t>한수정 경영 간담회</t>
    <phoneticPr fontId="2" type="noConversion"/>
  </si>
  <si>
    <t>대청마루</t>
    <phoneticPr fontId="2" type="noConversion"/>
  </si>
  <si>
    <t>2025-09-18</t>
    <phoneticPr fontId="2" type="noConversion"/>
  </si>
  <si>
    <t>경영지원실장</t>
    <phoneticPr fontId="2" type="noConversion"/>
  </si>
  <si>
    <t>경영지원실 및 윤리감사실 직원 격려</t>
    <phoneticPr fontId="2" type="noConversion"/>
  </si>
  <si>
    <t>엉터리생고기</t>
    <phoneticPr fontId="2" type="noConversion"/>
  </si>
  <si>
    <t>노사상생워크숍 식음용 물 구매</t>
    <phoneticPr fontId="2" type="noConversion"/>
  </si>
  <si>
    <t>GS25 뉴상주 IC점</t>
    <phoneticPr fontId="2" type="noConversion"/>
  </si>
  <si>
    <t>노사상생워크숍 다과 구매</t>
    <phoneticPr fontId="2" type="noConversion"/>
  </si>
  <si>
    <t>상주축산농협 로컬카페</t>
    <phoneticPr fontId="2" type="noConversion"/>
  </si>
  <si>
    <t>2025-09-25</t>
    <phoneticPr fontId="2" type="noConversion"/>
  </si>
  <si>
    <t>제 2차 노사협의회 다과 구매</t>
    <phoneticPr fontId="2" type="noConversion"/>
  </si>
  <si>
    <t>CU 세종지운점</t>
    <phoneticPr fontId="2" type="noConversion"/>
  </si>
  <si>
    <t>2025-09-08</t>
    <phoneticPr fontId="2" type="noConversion"/>
  </si>
  <si>
    <t>경영지원실 신규직원, 전출직원 및 전입직원 격려</t>
    <phoneticPr fontId="2" type="noConversion"/>
  </si>
  <si>
    <t>넥타이맨</t>
    <phoneticPr fontId="2" type="noConversion"/>
  </si>
  <si>
    <t>2025-09-05</t>
    <phoneticPr fontId="2" type="noConversion"/>
  </si>
  <si>
    <t>25년 제2차 신규직원 교육용 다과 구매</t>
    <phoneticPr fontId="2" type="noConversion"/>
  </si>
  <si>
    <t>이디야 국립백두대간수목원점</t>
    <phoneticPr fontId="2" type="noConversion"/>
  </si>
  <si>
    <t>2025-09-01</t>
    <phoneticPr fontId="2" type="noConversion"/>
  </si>
  <si>
    <t>노동조합 간담회</t>
    <phoneticPr fontId="2" type="noConversion"/>
  </si>
  <si>
    <t>엄마쌈밥집</t>
    <phoneticPr fontId="2" type="noConversion"/>
  </si>
  <si>
    <t>2025-09-03</t>
    <phoneticPr fontId="2" type="noConversion"/>
  </si>
  <si>
    <t>중앙노동위원회 대응회의</t>
    <phoneticPr fontId="2" type="noConversion"/>
  </si>
  <si>
    <t>이밥정식</t>
    <phoneticPr fontId="2" type="noConversion"/>
  </si>
  <si>
    <t>소속기관 직원 및 외부 관계자</t>
    <phoneticPr fontId="2" type="noConversion"/>
  </si>
  <si>
    <t>중앙노동위원회 후속조치 회의</t>
    <phoneticPr fontId="2" type="noConversion"/>
  </si>
  <si>
    <t>백삼집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</si>
</sst>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1" fontId="9" fillId="3" borderId="1" xfId="4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9" fillId="2" borderId="1" xfId="4" applyFont="1" applyFill="1" applyBorder="1" applyAlignment="1">
      <alignment horizontal="center" vertical="center"/>
    </xf>
    <xf numFmtId="0" fontId="11" fillId="2" borderId="1" xfId="3" quotePrefix="1" applyNumberFormat="1" applyFont="1" applyFill="1" applyBorder="1" applyAlignment="1">
      <alignment horizontal="center" vertical="center" wrapText="1"/>
    </xf>
    <xf numFmtId="41" fontId="10" fillId="2" borderId="1" xfId="4" applyFont="1" applyFill="1" applyBorder="1" applyAlignment="1">
      <alignment horizontal="center" vertical="center"/>
    </xf>
    <xf numFmtId="41" fontId="10" fillId="0" borderId="1" xfId="4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1" fontId="6" fillId="0" borderId="0" xfId="4" applyFont="1" applyAlignment="1">
      <alignment horizontal="center" vertical="center"/>
    </xf>
    <xf numFmtId="41" fontId="5" fillId="0" borderId="0" xfId="4" applyFont="1" applyAlignment="1">
      <alignment horizontal="center" vertical="center"/>
    </xf>
    <xf numFmtId="41" fontId="10" fillId="0" borderId="1" xfId="4" applyFont="1" applyBorder="1" applyAlignment="1">
      <alignment horizontal="center" vertical="center"/>
    </xf>
    <xf numFmtId="41" fontId="7" fillId="4" borderId="1" xfId="4" applyFont="1" applyFill="1" applyBorder="1" applyAlignment="1">
      <alignment horizontal="center" vertical="center" wrapText="1"/>
    </xf>
    <xf numFmtId="49" fontId="11" fillId="2" borderId="3" xfId="3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 wrapText="1"/>
    </xf>
    <xf numFmtId="14" fontId="10" fillId="0" borderId="3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 wrapText="1"/>
    </xf>
    <xf numFmtId="49" fontId="11" fillId="2" borderId="4" xfId="3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49" fontId="11" fillId="0" borderId="1" xfId="3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quotePrefix="1" applyNumberFormat="1" applyFont="1" applyBorder="1" applyAlignment="1">
      <alignment horizontal="center" vertical="center" wrapText="1"/>
    </xf>
    <xf numFmtId="0" fontId="11" fillId="0" borderId="1" xfId="3" quotePrefix="1" applyNumberFormat="1" applyFont="1" applyFill="1" applyBorder="1" applyAlignment="1">
      <alignment horizontal="center" vertical="center" wrapText="1"/>
    </xf>
    <xf numFmtId="0" fontId="11" fillId="2" borderId="4" xfId="3" quotePrefix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41" fontId="9" fillId="0" borderId="1" xfId="4" quotePrefix="1" applyFont="1" applyBorder="1" applyAlignment="1">
      <alignment horizontal="center" vertical="center" wrapText="1"/>
    </xf>
    <xf numFmtId="41" fontId="10" fillId="2" borderId="6" xfId="4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 wrapText="1"/>
    </xf>
    <xf numFmtId="49" fontId="11" fillId="0" borderId="3" xfId="3" applyNumberFormat="1" applyFont="1" applyFill="1" applyBorder="1" applyAlignment="1">
      <alignment horizontal="center" vertical="center" wrapText="1"/>
    </xf>
    <xf numFmtId="0" fontId="11" fillId="0" borderId="3" xfId="3" quotePrefix="1" applyNumberFormat="1" applyFont="1" applyFill="1" applyBorder="1" applyAlignment="1">
      <alignment horizontal="center" vertical="center" wrapText="1"/>
    </xf>
    <xf numFmtId="41" fontId="10" fillId="0" borderId="3" xfId="4" applyFont="1" applyFill="1" applyBorder="1" applyAlignment="1">
      <alignment horizontal="center" vertical="center"/>
    </xf>
  </cellXfs>
  <cellStyles count="15">
    <cellStyle name="쉼표 [0]" xfId="4" builtinId="6"/>
    <cellStyle name="쉼표 [0] 2" xfId="2" xr:uid="{00000000-0005-0000-0000-000001000000}"/>
    <cellStyle name="쉼표 [0] 2 2" xfId="7" xr:uid="{8262A2E2-92F8-4752-9CBE-78C39F416845}"/>
    <cellStyle name="쉼표 [0] 2 2 2" xfId="13" xr:uid="{8262A2E2-92F8-4752-9CBE-78C39F416845}"/>
    <cellStyle name="쉼표 [0] 2 3" xfId="11" xr:uid="{00000000-0005-0000-0000-00002F000000}"/>
    <cellStyle name="쉼표 [0] 3" xfId="1" xr:uid="{00000000-0005-0000-0000-00002F000000}"/>
    <cellStyle name="쉼표 [0] 3 2" xfId="14" xr:uid="{19EC5E65-D9FA-4064-ADDE-AC81793BC680}"/>
    <cellStyle name="쉼표 [0] 3 3" xfId="8" xr:uid="{19EC5E65-D9FA-4064-ADDE-AC81793BC680}"/>
    <cellStyle name="쉼표 [0] 4" xfId="5" xr:uid="{00000000-0005-0000-0000-000032000000}"/>
    <cellStyle name="쉼표 [0] 9" xfId="6" xr:uid="{4E438E4A-1FBE-48C1-8FAF-7C2542A98A9B}"/>
    <cellStyle name="쉼표 [0] 9 2" xfId="12" xr:uid="{4E438E4A-1FBE-48C1-8FAF-7C2542A98A9B}"/>
    <cellStyle name="표준" xfId="0" builtinId="0"/>
    <cellStyle name="표준 2" xfId="3" xr:uid="{D627B4CB-F391-4C46-BC00-A8D072E03E3F}"/>
    <cellStyle name="표준 2 2" xfId="9" xr:uid="{22A92CB3-0E05-45A2-8E52-81947041D090}"/>
    <cellStyle name="표준 3" xfId="10" xr:uid="{834076F3-625E-4CF1-AED0-562CC16A9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C254-8622-4BB3-95C0-936D62180501}">
  <dimension ref="A1:J92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10.625" style="5" bestFit="1" customWidth="1"/>
    <col min="2" max="2" width="16.875" style="8" bestFit="1" customWidth="1"/>
    <col min="3" max="3" width="28.875" style="5" bestFit="1" customWidth="1"/>
    <col min="4" max="4" width="71" style="5" customWidth="1"/>
    <col min="5" max="5" width="33.125" style="5" bestFit="1" customWidth="1"/>
    <col min="6" max="6" width="41.375" style="5" customWidth="1"/>
    <col min="7" max="7" width="6" style="5" bestFit="1" customWidth="1"/>
    <col min="8" max="8" width="19.125" style="37" customWidth="1"/>
    <col min="9" max="9" width="13.25" style="5" customWidth="1"/>
    <col min="10" max="10" width="13.375" style="6" customWidth="1"/>
    <col min="11" max="11" width="9" style="5"/>
    <col min="12" max="12" width="11.125" style="5" bestFit="1" customWidth="1"/>
    <col min="13" max="16384" width="9" style="5"/>
  </cols>
  <sheetData>
    <row r="1" spans="1:10" ht="17.25" thickBot="1" x14ac:dyDescent="0.35">
      <c r="A1" s="4"/>
    </row>
    <row r="2" spans="1:10" ht="42.75" thickTop="1" thickBot="1" x14ac:dyDescent="0.35">
      <c r="A2" s="36" t="s">
        <v>62</v>
      </c>
      <c r="B2" s="36"/>
      <c r="C2" s="36"/>
      <c r="D2" s="36"/>
      <c r="E2" s="36"/>
      <c r="F2" s="36"/>
      <c r="G2" s="36"/>
      <c r="H2" s="36"/>
      <c r="I2" s="36"/>
      <c r="J2" s="7"/>
    </row>
    <row r="3" spans="1:10" ht="32.25" thickTop="1" x14ac:dyDescent="0.3">
      <c r="A3" s="4"/>
      <c r="B3" s="9"/>
      <c r="C3" s="1"/>
      <c r="D3" s="1"/>
      <c r="E3" s="1"/>
      <c r="F3" s="1"/>
      <c r="G3" s="1"/>
      <c r="H3" s="38"/>
      <c r="I3" s="1"/>
    </row>
    <row r="4" spans="1:10" ht="16.5" customHeight="1" x14ac:dyDescent="0.3">
      <c r="A4" s="10" t="s">
        <v>4</v>
      </c>
      <c r="B4" s="11" t="s">
        <v>0</v>
      </c>
      <c r="C4" s="10" t="s">
        <v>5</v>
      </c>
      <c r="D4" s="10" t="s">
        <v>1</v>
      </c>
      <c r="E4" s="10" t="s">
        <v>6</v>
      </c>
      <c r="F4" s="10" t="s">
        <v>7</v>
      </c>
      <c r="G4" s="10" t="s">
        <v>23</v>
      </c>
      <c r="H4" s="12" t="s">
        <v>3</v>
      </c>
      <c r="I4" s="10" t="s">
        <v>2</v>
      </c>
      <c r="J4" s="5"/>
    </row>
    <row r="5" spans="1:10" customFormat="1" x14ac:dyDescent="0.3">
      <c r="A5" s="13">
        <v>1</v>
      </c>
      <c r="B5" s="14">
        <v>45901</v>
      </c>
      <c r="C5" s="29" t="s">
        <v>29</v>
      </c>
      <c r="D5" s="18" t="s">
        <v>30</v>
      </c>
      <c r="E5" s="15" t="s">
        <v>33</v>
      </c>
      <c r="F5" s="16" t="s">
        <v>36</v>
      </c>
      <c r="G5" s="17">
        <v>6</v>
      </c>
      <c r="H5" s="34">
        <v>108000</v>
      </c>
      <c r="I5" s="17" t="s">
        <v>14</v>
      </c>
    </row>
    <row r="6" spans="1:10" customFormat="1" x14ac:dyDescent="0.3">
      <c r="A6" s="13">
        <f>A5+1</f>
        <v>2</v>
      </c>
      <c r="B6" s="26" t="s">
        <v>193</v>
      </c>
      <c r="C6" s="45" t="s">
        <v>163</v>
      </c>
      <c r="D6" s="26" t="s">
        <v>194</v>
      </c>
      <c r="E6" s="26" t="s">
        <v>195</v>
      </c>
      <c r="F6" s="16" t="s">
        <v>166</v>
      </c>
      <c r="G6" s="33">
        <v>6</v>
      </c>
      <c r="H6" s="34">
        <v>295000</v>
      </c>
      <c r="I6" s="61" t="s">
        <v>14</v>
      </c>
    </row>
    <row r="7" spans="1:10" customFormat="1" x14ac:dyDescent="0.3">
      <c r="A7" s="13">
        <f t="shared" ref="A7:A70" si="0">A6+1</f>
        <v>3</v>
      </c>
      <c r="B7" s="22">
        <v>45902</v>
      </c>
      <c r="C7" s="47" t="s">
        <v>11</v>
      </c>
      <c r="D7" s="16" t="s">
        <v>37</v>
      </c>
      <c r="E7" s="20" t="s">
        <v>38</v>
      </c>
      <c r="F7" s="16" t="s">
        <v>24</v>
      </c>
      <c r="G7" s="21">
        <v>7</v>
      </c>
      <c r="H7" s="32">
        <v>286000</v>
      </c>
      <c r="I7" s="61" t="s">
        <v>14</v>
      </c>
    </row>
    <row r="8" spans="1:10" customFormat="1" x14ac:dyDescent="0.3">
      <c r="A8" s="13">
        <f t="shared" si="0"/>
        <v>4</v>
      </c>
      <c r="B8" s="42">
        <v>45903</v>
      </c>
      <c r="C8" s="46" t="s">
        <v>97</v>
      </c>
      <c r="D8" s="42" t="s">
        <v>98</v>
      </c>
      <c r="E8" s="42" t="s">
        <v>27</v>
      </c>
      <c r="F8" s="16" t="s">
        <v>13</v>
      </c>
      <c r="G8" s="54">
        <v>16</v>
      </c>
      <c r="H8" s="59">
        <v>59400</v>
      </c>
      <c r="I8" s="61" t="s">
        <v>14</v>
      </c>
    </row>
    <row r="9" spans="1:10" customFormat="1" x14ac:dyDescent="0.3">
      <c r="A9" s="13">
        <f t="shared" si="0"/>
        <v>5</v>
      </c>
      <c r="B9" s="28">
        <v>45903</v>
      </c>
      <c r="C9" s="29" t="s">
        <v>22</v>
      </c>
      <c r="D9" s="15" t="s">
        <v>137</v>
      </c>
      <c r="E9" s="15" t="s">
        <v>61</v>
      </c>
      <c r="F9" s="16" t="s">
        <v>36</v>
      </c>
      <c r="G9" s="17">
        <v>6</v>
      </c>
      <c r="H9" s="34">
        <v>138000</v>
      </c>
      <c r="I9" s="17" t="s">
        <v>14</v>
      </c>
    </row>
    <row r="10" spans="1:10" customFormat="1" x14ac:dyDescent="0.3">
      <c r="A10" s="13">
        <f t="shared" si="0"/>
        <v>6</v>
      </c>
      <c r="B10" s="41" t="s">
        <v>196</v>
      </c>
      <c r="C10" s="26" t="s">
        <v>163</v>
      </c>
      <c r="D10" s="26" t="s">
        <v>197</v>
      </c>
      <c r="E10" s="26" t="s">
        <v>198</v>
      </c>
      <c r="F10" s="16" t="s">
        <v>199</v>
      </c>
      <c r="G10" s="33">
        <v>5</v>
      </c>
      <c r="H10" s="34">
        <v>50000</v>
      </c>
      <c r="I10" s="21" t="s">
        <v>14</v>
      </c>
    </row>
    <row r="11" spans="1:10" customFormat="1" x14ac:dyDescent="0.3">
      <c r="A11" s="13">
        <f t="shared" si="0"/>
        <v>7</v>
      </c>
      <c r="B11" s="41" t="s">
        <v>196</v>
      </c>
      <c r="C11" s="26" t="s">
        <v>163</v>
      </c>
      <c r="D11" s="26" t="s">
        <v>200</v>
      </c>
      <c r="E11" s="26" t="s">
        <v>201</v>
      </c>
      <c r="F11" s="16" t="s">
        <v>166</v>
      </c>
      <c r="G11" s="33">
        <v>4</v>
      </c>
      <c r="H11" s="34">
        <v>115000</v>
      </c>
      <c r="I11" s="21" t="s">
        <v>14</v>
      </c>
    </row>
    <row r="12" spans="1:10" customFormat="1" x14ac:dyDescent="0.3">
      <c r="A12" s="13">
        <f t="shared" si="0"/>
        <v>8</v>
      </c>
      <c r="B12" s="19">
        <v>45904</v>
      </c>
      <c r="C12" s="24" t="s">
        <v>126</v>
      </c>
      <c r="D12" s="16" t="s">
        <v>127</v>
      </c>
      <c r="E12" s="20" t="s">
        <v>128</v>
      </c>
      <c r="F12" s="16" t="s">
        <v>13</v>
      </c>
      <c r="G12" s="21">
        <v>13</v>
      </c>
      <c r="H12" s="32">
        <v>354000</v>
      </c>
      <c r="I12" s="21" t="s">
        <v>14</v>
      </c>
    </row>
    <row r="13" spans="1:10" customFormat="1" x14ac:dyDescent="0.3">
      <c r="A13" s="13">
        <f t="shared" si="0"/>
        <v>9</v>
      </c>
      <c r="B13" s="28">
        <v>45904</v>
      </c>
      <c r="C13" s="29" t="s">
        <v>22</v>
      </c>
      <c r="D13" s="15" t="s">
        <v>137</v>
      </c>
      <c r="E13" s="15" t="s">
        <v>138</v>
      </c>
      <c r="F13" s="16" t="s">
        <v>36</v>
      </c>
      <c r="G13" s="17">
        <v>5</v>
      </c>
      <c r="H13" s="34">
        <v>125000</v>
      </c>
      <c r="I13" s="17" t="s">
        <v>14</v>
      </c>
    </row>
    <row r="14" spans="1:10" customFormat="1" x14ac:dyDescent="0.3">
      <c r="A14" s="13">
        <f t="shared" si="0"/>
        <v>10</v>
      </c>
      <c r="B14" s="28">
        <v>45904</v>
      </c>
      <c r="C14" s="29" t="s">
        <v>22</v>
      </c>
      <c r="D14" s="15" t="s">
        <v>139</v>
      </c>
      <c r="E14" s="16" t="s">
        <v>125</v>
      </c>
      <c r="F14" s="16" t="s">
        <v>36</v>
      </c>
      <c r="G14" s="17">
        <v>4</v>
      </c>
      <c r="H14" s="34">
        <v>105000</v>
      </c>
      <c r="I14" s="17" t="s">
        <v>14</v>
      </c>
    </row>
    <row r="15" spans="1:10" customFormat="1" x14ac:dyDescent="0.3">
      <c r="A15" s="13">
        <f t="shared" si="0"/>
        <v>11</v>
      </c>
      <c r="B15" s="44">
        <v>45904</v>
      </c>
      <c r="C15" s="48" t="s">
        <v>22</v>
      </c>
      <c r="D15" s="52" t="s">
        <v>139</v>
      </c>
      <c r="E15" s="52" t="s">
        <v>15</v>
      </c>
      <c r="F15" s="16" t="s">
        <v>36</v>
      </c>
      <c r="G15" s="58">
        <v>3</v>
      </c>
      <c r="H15" s="60">
        <v>27000</v>
      </c>
      <c r="I15" s="58" t="s">
        <v>14</v>
      </c>
    </row>
    <row r="16" spans="1:10" customFormat="1" x14ac:dyDescent="0.3">
      <c r="A16" s="13">
        <f t="shared" si="0"/>
        <v>12</v>
      </c>
      <c r="B16" s="22">
        <v>45905</v>
      </c>
      <c r="C16" s="24" t="s">
        <v>9</v>
      </c>
      <c r="D16" s="23" t="s">
        <v>63</v>
      </c>
      <c r="E16" s="16" t="s">
        <v>161</v>
      </c>
      <c r="F16" s="16" t="s">
        <v>36</v>
      </c>
      <c r="G16" s="21">
        <v>3</v>
      </c>
      <c r="H16" s="32">
        <v>16300</v>
      </c>
      <c r="I16" s="21" t="s">
        <v>14</v>
      </c>
    </row>
    <row r="17" spans="1:9" customFormat="1" x14ac:dyDescent="0.3">
      <c r="A17" s="13">
        <f t="shared" si="0"/>
        <v>13</v>
      </c>
      <c r="B17" s="22">
        <v>45905</v>
      </c>
      <c r="C17" s="24" t="s">
        <v>10</v>
      </c>
      <c r="D17" s="16" t="s">
        <v>112</v>
      </c>
      <c r="E17" s="20" t="s">
        <v>113</v>
      </c>
      <c r="F17" s="16" t="s">
        <v>36</v>
      </c>
      <c r="G17" s="21">
        <v>13</v>
      </c>
      <c r="H17" s="32">
        <v>186000</v>
      </c>
      <c r="I17" s="21" t="s">
        <v>14</v>
      </c>
    </row>
    <row r="18" spans="1:9" customFormat="1" x14ac:dyDescent="0.3">
      <c r="A18" s="13">
        <f t="shared" si="0"/>
        <v>14</v>
      </c>
      <c r="B18" s="22">
        <v>45905</v>
      </c>
      <c r="C18" s="24" t="s">
        <v>126</v>
      </c>
      <c r="D18" s="16" t="s">
        <v>129</v>
      </c>
      <c r="E18" s="16" t="s">
        <v>130</v>
      </c>
      <c r="F18" s="16" t="s">
        <v>13</v>
      </c>
      <c r="G18" s="21">
        <v>12</v>
      </c>
      <c r="H18" s="32">
        <v>87000</v>
      </c>
      <c r="I18" s="21" t="s">
        <v>14</v>
      </c>
    </row>
    <row r="19" spans="1:9" customFormat="1" x14ac:dyDescent="0.3">
      <c r="A19" s="13">
        <f t="shared" si="0"/>
        <v>15</v>
      </c>
      <c r="B19" s="14">
        <v>45905</v>
      </c>
      <c r="C19" s="29" t="s">
        <v>22</v>
      </c>
      <c r="D19" s="15" t="s">
        <v>140</v>
      </c>
      <c r="E19" s="15" t="s">
        <v>141</v>
      </c>
      <c r="F19" s="16" t="s">
        <v>13</v>
      </c>
      <c r="G19" s="17">
        <v>7</v>
      </c>
      <c r="H19" s="34">
        <v>31900</v>
      </c>
      <c r="I19" s="17" t="s">
        <v>14</v>
      </c>
    </row>
    <row r="20" spans="1:9" customFormat="1" x14ac:dyDescent="0.3">
      <c r="A20" s="13">
        <f t="shared" si="0"/>
        <v>16</v>
      </c>
      <c r="B20" s="22">
        <v>45905</v>
      </c>
      <c r="C20" s="24" t="s">
        <v>144</v>
      </c>
      <c r="D20" s="16" t="s">
        <v>145</v>
      </c>
      <c r="E20" s="20" t="s">
        <v>146</v>
      </c>
      <c r="F20" s="16" t="s">
        <v>13</v>
      </c>
      <c r="G20" s="21">
        <v>6</v>
      </c>
      <c r="H20" s="32">
        <v>157000</v>
      </c>
      <c r="I20" s="21" t="s">
        <v>160</v>
      </c>
    </row>
    <row r="21" spans="1:9" customFormat="1" x14ac:dyDescent="0.3">
      <c r="A21" s="13">
        <f t="shared" si="0"/>
        <v>17</v>
      </c>
      <c r="B21" s="26" t="s">
        <v>190</v>
      </c>
      <c r="C21" s="26" t="s">
        <v>177</v>
      </c>
      <c r="D21" s="26" t="s">
        <v>191</v>
      </c>
      <c r="E21" s="26" t="s">
        <v>192</v>
      </c>
      <c r="F21" s="16" t="s">
        <v>166</v>
      </c>
      <c r="G21" s="33">
        <v>19</v>
      </c>
      <c r="H21" s="34">
        <v>102720</v>
      </c>
      <c r="I21" s="21" t="s">
        <v>14</v>
      </c>
    </row>
    <row r="22" spans="1:9" customFormat="1" x14ac:dyDescent="0.3">
      <c r="A22" s="13">
        <f t="shared" si="0"/>
        <v>18</v>
      </c>
      <c r="B22" s="22">
        <v>45908</v>
      </c>
      <c r="C22" s="24" t="s">
        <v>16</v>
      </c>
      <c r="D22" s="16" t="s">
        <v>39</v>
      </c>
      <c r="E22" s="16" t="s">
        <v>40</v>
      </c>
      <c r="F22" s="16" t="s">
        <v>36</v>
      </c>
      <c r="G22" s="21">
        <v>7</v>
      </c>
      <c r="H22" s="32">
        <v>210000</v>
      </c>
      <c r="I22" s="21" t="s">
        <v>14</v>
      </c>
    </row>
    <row r="23" spans="1:9" customFormat="1" x14ac:dyDescent="0.3">
      <c r="A23" s="13">
        <f t="shared" si="0"/>
        <v>19</v>
      </c>
      <c r="B23" s="14">
        <v>45908</v>
      </c>
      <c r="C23" s="29" t="s">
        <v>79</v>
      </c>
      <c r="D23" s="15" t="s">
        <v>80</v>
      </c>
      <c r="E23" s="15" t="s">
        <v>33</v>
      </c>
      <c r="F23" s="16" t="s">
        <v>13</v>
      </c>
      <c r="G23" s="17">
        <v>4</v>
      </c>
      <c r="H23" s="34">
        <v>66000</v>
      </c>
      <c r="I23" s="21" t="s">
        <v>14</v>
      </c>
    </row>
    <row r="24" spans="1:9" customFormat="1" x14ac:dyDescent="0.3">
      <c r="A24" s="13">
        <f t="shared" si="0"/>
        <v>20</v>
      </c>
      <c r="B24" s="19">
        <v>45908</v>
      </c>
      <c r="C24" s="30" t="s">
        <v>97</v>
      </c>
      <c r="D24" s="51" t="s">
        <v>99</v>
      </c>
      <c r="E24" s="53" t="s">
        <v>61</v>
      </c>
      <c r="F24" s="16" t="s">
        <v>13</v>
      </c>
      <c r="G24" s="57">
        <v>3</v>
      </c>
      <c r="H24" s="32">
        <v>125000</v>
      </c>
      <c r="I24" s="21" t="s">
        <v>14</v>
      </c>
    </row>
    <row r="25" spans="1:9" customFormat="1" x14ac:dyDescent="0.3">
      <c r="A25" s="13">
        <f t="shared" si="0"/>
        <v>21</v>
      </c>
      <c r="B25" s="41" t="s">
        <v>187</v>
      </c>
      <c r="C25" s="26" t="s">
        <v>177</v>
      </c>
      <c r="D25" s="45" t="s">
        <v>188</v>
      </c>
      <c r="E25" s="45" t="s">
        <v>189</v>
      </c>
      <c r="F25" s="16" t="s">
        <v>166</v>
      </c>
      <c r="G25" s="56">
        <v>8</v>
      </c>
      <c r="H25" s="34">
        <v>138000</v>
      </c>
      <c r="I25" s="21" t="s">
        <v>14</v>
      </c>
    </row>
    <row r="26" spans="1:9" customFormat="1" x14ac:dyDescent="0.3">
      <c r="A26" s="13">
        <f t="shared" si="0"/>
        <v>22</v>
      </c>
      <c r="B26" s="19">
        <v>45909</v>
      </c>
      <c r="C26" s="30" t="s">
        <v>97</v>
      </c>
      <c r="D26" s="51" t="s">
        <v>100</v>
      </c>
      <c r="E26" s="53" t="s">
        <v>20</v>
      </c>
      <c r="F26" s="16" t="s">
        <v>13</v>
      </c>
      <c r="G26" s="57">
        <v>9</v>
      </c>
      <c r="H26" s="32">
        <v>76300</v>
      </c>
      <c r="I26" s="21" t="s">
        <v>14</v>
      </c>
    </row>
    <row r="27" spans="1:9" customFormat="1" x14ac:dyDescent="0.3">
      <c r="A27" s="13">
        <f t="shared" si="0"/>
        <v>23</v>
      </c>
      <c r="B27" s="22">
        <v>45909</v>
      </c>
      <c r="C27" s="24" t="s">
        <v>10</v>
      </c>
      <c r="D27" s="16" t="s">
        <v>114</v>
      </c>
      <c r="E27" s="16" t="s">
        <v>115</v>
      </c>
      <c r="F27" s="16" t="s">
        <v>36</v>
      </c>
      <c r="G27" s="21">
        <v>12</v>
      </c>
      <c r="H27" s="32">
        <v>250000</v>
      </c>
      <c r="I27" s="21" t="s">
        <v>14</v>
      </c>
    </row>
    <row r="28" spans="1:9" customFormat="1" x14ac:dyDescent="0.3">
      <c r="A28" s="13">
        <f t="shared" si="0"/>
        <v>24</v>
      </c>
      <c r="B28" s="22">
        <v>45909</v>
      </c>
      <c r="C28" s="24" t="s">
        <v>126</v>
      </c>
      <c r="D28" s="16" t="s">
        <v>131</v>
      </c>
      <c r="E28" s="16" t="s">
        <v>132</v>
      </c>
      <c r="F28" s="16" t="s">
        <v>13</v>
      </c>
      <c r="G28" s="21">
        <v>13</v>
      </c>
      <c r="H28" s="32">
        <v>200000</v>
      </c>
      <c r="I28" s="21" t="s">
        <v>14</v>
      </c>
    </row>
    <row r="29" spans="1:9" customFormat="1" x14ac:dyDescent="0.3">
      <c r="A29" s="13">
        <f t="shared" si="0"/>
        <v>25</v>
      </c>
      <c r="B29" s="22">
        <v>45909</v>
      </c>
      <c r="C29" s="24" t="s">
        <v>144</v>
      </c>
      <c r="D29" s="16" t="s">
        <v>147</v>
      </c>
      <c r="E29" s="20" t="s">
        <v>148</v>
      </c>
      <c r="F29" s="16" t="s">
        <v>36</v>
      </c>
      <c r="G29" s="21">
        <v>4</v>
      </c>
      <c r="H29" s="32">
        <v>57000</v>
      </c>
      <c r="I29" s="21" t="s">
        <v>14</v>
      </c>
    </row>
    <row r="30" spans="1:9" customFormat="1" x14ac:dyDescent="0.3">
      <c r="A30" s="13">
        <f t="shared" si="0"/>
        <v>26</v>
      </c>
      <c r="B30" s="22">
        <v>45910</v>
      </c>
      <c r="C30" s="24" t="s">
        <v>41</v>
      </c>
      <c r="D30" s="16" t="s">
        <v>42</v>
      </c>
      <c r="E30" s="16" t="s">
        <v>43</v>
      </c>
      <c r="F30" s="16" t="s">
        <v>36</v>
      </c>
      <c r="G30" s="21">
        <v>6</v>
      </c>
      <c r="H30" s="32">
        <v>236700</v>
      </c>
      <c r="I30" s="21" t="s">
        <v>14</v>
      </c>
    </row>
    <row r="31" spans="1:9" customFormat="1" x14ac:dyDescent="0.3">
      <c r="A31" s="13">
        <f t="shared" si="0"/>
        <v>27</v>
      </c>
      <c r="B31" s="19">
        <v>45910</v>
      </c>
      <c r="C31" s="24" t="s">
        <v>11</v>
      </c>
      <c r="D31" s="16" t="s">
        <v>44</v>
      </c>
      <c r="E31" s="16" t="s">
        <v>45</v>
      </c>
      <c r="F31" s="16" t="s">
        <v>24</v>
      </c>
      <c r="G31" s="21">
        <v>9</v>
      </c>
      <c r="H31" s="32">
        <v>117000</v>
      </c>
      <c r="I31" s="21" t="s">
        <v>14</v>
      </c>
    </row>
    <row r="32" spans="1:9" customFormat="1" x14ac:dyDescent="0.3">
      <c r="A32" s="13">
        <f t="shared" si="0"/>
        <v>28</v>
      </c>
      <c r="B32" s="19">
        <v>45910</v>
      </c>
      <c r="C32" s="24" t="s">
        <v>70</v>
      </c>
      <c r="D32" s="50" t="s">
        <v>64</v>
      </c>
      <c r="E32" s="50" t="s">
        <v>67</v>
      </c>
      <c r="F32" s="16" t="s">
        <v>13</v>
      </c>
      <c r="G32" s="55">
        <v>10</v>
      </c>
      <c r="H32" s="35">
        <v>100000</v>
      </c>
      <c r="I32" s="21" t="s">
        <v>14</v>
      </c>
    </row>
    <row r="33" spans="1:9" customFormat="1" ht="27" x14ac:dyDescent="0.3">
      <c r="A33" s="13">
        <f t="shared" si="0"/>
        <v>29</v>
      </c>
      <c r="B33" s="28">
        <v>45910</v>
      </c>
      <c r="C33" s="24" t="s">
        <v>83</v>
      </c>
      <c r="D33" s="15" t="s">
        <v>84</v>
      </c>
      <c r="E33" s="27" t="s">
        <v>19</v>
      </c>
      <c r="F33" s="15" t="s">
        <v>24</v>
      </c>
      <c r="G33" s="17">
        <v>5</v>
      </c>
      <c r="H33" s="34">
        <v>64000</v>
      </c>
      <c r="I33" s="21" t="s">
        <v>14</v>
      </c>
    </row>
    <row r="34" spans="1:9" customFormat="1" x14ac:dyDescent="0.3">
      <c r="A34" s="13">
        <f t="shared" si="0"/>
        <v>30</v>
      </c>
      <c r="B34" s="19">
        <v>45910</v>
      </c>
      <c r="C34" s="24" t="s">
        <v>126</v>
      </c>
      <c r="D34" s="16" t="s">
        <v>133</v>
      </c>
      <c r="E34" s="20" t="s">
        <v>21</v>
      </c>
      <c r="F34" s="16" t="s">
        <v>13</v>
      </c>
      <c r="G34" s="21">
        <v>9</v>
      </c>
      <c r="H34" s="32">
        <v>314000</v>
      </c>
      <c r="I34" s="21" t="s">
        <v>14</v>
      </c>
    </row>
    <row r="35" spans="1:9" customFormat="1" x14ac:dyDescent="0.3">
      <c r="A35" s="13">
        <f t="shared" si="0"/>
        <v>31</v>
      </c>
      <c r="B35" s="28">
        <v>45910</v>
      </c>
      <c r="C35" s="29" t="s">
        <v>22</v>
      </c>
      <c r="D35" s="15" t="s">
        <v>140</v>
      </c>
      <c r="E35" s="15" t="s">
        <v>142</v>
      </c>
      <c r="F35" s="16" t="s">
        <v>13</v>
      </c>
      <c r="G35" s="17">
        <v>6</v>
      </c>
      <c r="H35" s="34">
        <v>239000</v>
      </c>
      <c r="I35" s="17" t="s">
        <v>14</v>
      </c>
    </row>
    <row r="36" spans="1:9" customFormat="1" ht="27" x14ac:dyDescent="0.3">
      <c r="A36" s="13">
        <f t="shared" si="0"/>
        <v>32</v>
      </c>
      <c r="B36" s="14">
        <v>45911</v>
      </c>
      <c r="C36" s="24" t="s">
        <v>83</v>
      </c>
      <c r="D36" s="15" t="s">
        <v>85</v>
      </c>
      <c r="E36" s="27" t="s">
        <v>86</v>
      </c>
      <c r="F36" s="15" t="s">
        <v>24</v>
      </c>
      <c r="G36" s="17">
        <v>7</v>
      </c>
      <c r="H36" s="34">
        <v>91000</v>
      </c>
      <c r="I36" s="21" t="s">
        <v>14</v>
      </c>
    </row>
    <row r="37" spans="1:9" customFormat="1" x14ac:dyDescent="0.3">
      <c r="A37" s="13">
        <f t="shared" si="0"/>
        <v>33</v>
      </c>
      <c r="B37" s="25">
        <v>45911</v>
      </c>
      <c r="C37" s="24" t="s">
        <v>90</v>
      </c>
      <c r="D37" s="13" t="s">
        <v>91</v>
      </c>
      <c r="E37" s="13" t="s">
        <v>92</v>
      </c>
      <c r="F37" s="16" t="s">
        <v>13</v>
      </c>
      <c r="G37" s="13">
        <v>6</v>
      </c>
      <c r="H37" s="39">
        <v>80000</v>
      </c>
      <c r="I37" s="21" t="s">
        <v>14</v>
      </c>
    </row>
    <row r="38" spans="1:9" customFormat="1" x14ac:dyDescent="0.3">
      <c r="A38" s="13">
        <f t="shared" si="0"/>
        <v>34</v>
      </c>
      <c r="B38" s="26" t="s">
        <v>162</v>
      </c>
      <c r="C38" s="26" t="s">
        <v>163</v>
      </c>
      <c r="D38" s="26" t="s">
        <v>164</v>
      </c>
      <c r="E38" s="26" t="s">
        <v>165</v>
      </c>
      <c r="F38" s="16" t="s">
        <v>166</v>
      </c>
      <c r="G38" s="33">
        <v>7</v>
      </c>
      <c r="H38" s="34">
        <v>48000</v>
      </c>
      <c r="I38" s="21" t="s">
        <v>14</v>
      </c>
    </row>
    <row r="39" spans="1:9" customFormat="1" x14ac:dyDescent="0.3">
      <c r="A39" s="13">
        <f t="shared" si="0"/>
        <v>35</v>
      </c>
      <c r="B39" s="14">
        <v>45911</v>
      </c>
      <c r="C39" s="29" t="s">
        <v>12</v>
      </c>
      <c r="D39" s="15" t="s">
        <v>28</v>
      </c>
      <c r="E39" s="15" t="s">
        <v>25</v>
      </c>
      <c r="F39" s="16" t="s">
        <v>24</v>
      </c>
      <c r="G39" s="17">
        <v>10</v>
      </c>
      <c r="H39" s="34">
        <v>480000</v>
      </c>
      <c r="I39" s="17" t="s">
        <v>14</v>
      </c>
    </row>
    <row r="40" spans="1:9" customFormat="1" x14ac:dyDescent="0.3">
      <c r="A40" s="13">
        <f t="shared" si="0"/>
        <v>36</v>
      </c>
      <c r="B40" s="19">
        <v>45912</v>
      </c>
      <c r="C40" s="24" t="s">
        <v>70</v>
      </c>
      <c r="D40" s="62" t="s">
        <v>65</v>
      </c>
      <c r="E40" s="62" t="s">
        <v>68</v>
      </c>
      <c r="F40" s="16" t="s">
        <v>13</v>
      </c>
      <c r="G40" s="63">
        <v>5</v>
      </c>
      <c r="H40" s="64">
        <v>49700</v>
      </c>
      <c r="I40" s="21" t="s">
        <v>14</v>
      </c>
    </row>
    <row r="41" spans="1:9" customFormat="1" x14ac:dyDescent="0.3">
      <c r="A41" s="13">
        <f t="shared" si="0"/>
        <v>37</v>
      </c>
      <c r="B41" s="19">
        <v>45912</v>
      </c>
      <c r="C41" s="30" t="s">
        <v>97</v>
      </c>
      <c r="D41" s="16" t="s">
        <v>101</v>
      </c>
      <c r="E41" s="42" t="s">
        <v>27</v>
      </c>
      <c r="F41" s="16" t="s">
        <v>13</v>
      </c>
      <c r="G41" s="31">
        <v>7</v>
      </c>
      <c r="H41" s="32">
        <v>27800</v>
      </c>
      <c r="I41" s="21" t="s">
        <v>14</v>
      </c>
    </row>
    <row r="42" spans="1:9" customFormat="1" x14ac:dyDescent="0.3">
      <c r="A42" s="13">
        <f t="shared" si="0"/>
        <v>38</v>
      </c>
      <c r="B42" s="19">
        <v>45912</v>
      </c>
      <c r="C42" s="30" t="s">
        <v>97</v>
      </c>
      <c r="D42" s="16" t="s">
        <v>102</v>
      </c>
      <c r="E42" s="20" t="s">
        <v>103</v>
      </c>
      <c r="F42" s="16" t="s">
        <v>13</v>
      </c>
      <c r="G42" s="31">
        <v>5</v>
      </c>
      <c r="H42" s="32">
        <v>60000</v>
      </c>
      <c r="I42" s="21" t="s">
        <v>14</v>
      </c>
    </row>
    <row r="43" spans="1:9" customFormat="1" x14ac:dyDescent="0.3">
      <c r="A43" s="13">
        <f t="shared" si="0"/>
        <v>39</v>
      </c>
      <c r="B43" s="19">
        <v>45912</v>
      </c>
      <c r="C43" s="24" t="s">
        <v>10</v>
      </c>
      <c r="D43" s="16" t="s">
        <v>116</v>
      </c>
      <c r="E43" s="49" t="s">
        <v>18</v>
      </c>
      <c r="F43" s="16" t="s">
        <v>36</v>
      </c>
      <c r="G43" s="21">
        <v>3</v>
      </c>
      <c r="H43" s="32">
        <v>60000</v>
      </c>
      <c r="I43" s="21" t="s">
        <v>14</v>
      </c>
    </row>
    <row r="44" spans="1:9" customFormat="1" x14ac:dyDescent="0.3">
      <c r="A44" s="13">
        <f t="shared" si="0"/>
        <v>40</v>
      </c>
      <c r="B44" s="41" t="s">
        <v>167</v>
      </c>
      <c r="C44" s="26" t="s">
        <v>163</v>
      </c>
      <c r="D44" s="26" t="s">
        <v>168</v>
      </c>
      <c r="E44" s="26" t="s">
        <v>169</v>
      </c>
      <c r="F44" s="16" t="s">
        <v>166</v>
      </c>
      <c r="G44" s="33">
        <v>12</v>
      </c>
      <c r="H44" s="34">
        <v>144000</v>
      </c>
      <c r="I44" s="21" t="s">
        <v>14</v>
      </c>
    </row>
    <row r="45" spans="1:9" customFormat="1" x14ac:dyDescent="0.3">
      <c r="A45" s="13">
        <f t="shared" si="0"/>
        <v>41</v>
      </c>
      <c r="B45" s="41" t="s">
        <v>167</v>
      </c>
      <c r="C45" s="26" t="s">
        <v>177</v>
      </c>
      <c r="D45" s="26" t="s">
        <v>180</v>
      </c>
      <c r="E45" s="26" t="s">
        <v>181</v>
      </c>
      <c r="F45" s="16" t="s">
        <v>166</v>
      </c>
      <c r="G45" s="33">
        <v>1</v>
      </c>
      <c r="H45" s="34">
        <v>8000</v>
      </c>
      <c r="I45" s="21" t="s">
        <v>14</v>
      </c>
    </row>
    <row r="46" spans="1:9" customFormat="1" x14ac:dyDescent="0.3">
      <c r="A46" s="13">
        <f t="shared" si="0"/>
        <v>42</v>
      </c>
      <c r="B46" s="41" t="s">
        <v>167</v>
      </c>
      <c r="C46" s="26" t="s">
        <v>177</v>
      </c>
      <c r="D46" s="26" t="s">
        <v>182</v>
      </c>
      <c r="E46" s="26" t="s">
        <v>183</v>
      </c>
      <c r="F46" s="16" t="s">
        <v>166</v>
      </c>
      <c r="G46" s="33">
        <v>10</v>
      </c>
      <c r="H46" s="34">
        <v>35800</v>
      </c>
      <c r="I46" s="21" t="s">
        <v>14</v>
      </c>
    </row>
    <row r="47" spans="1:9" customFormat="1" ht="27" x14ac:dyDescent="0.3">
      <c r="A47" s="13">
        <f t="shared" si="0"/>
        <v>43</v>
      </c>
      <c r="B47" s="28">
        <v>45914</v>
      </c>
      <c r="C47" s="24" t="s">
        <v>83</v>
      </c>
      <c r="D47" s="15" t="s">
        <v>87</v>
      </c>
      <c r="E47" s="27" t="s">
        <v>88</v>
      </c>
      <c r="F47" s="15" t="s">
        <v>89</v>
      </c>
      <c r="G47" s="17">
        <v>5</v>
      </c>
      <c r="H47" s="34">
        <v>58000</v>
      </c>
      <c r="I47" s="21" t="s">
        <v>14</v>
      </c>
    </row>
    <row r="48" spans="1:9" customFormat="1" x14ac:dyDescent="0.3">
      <c r="A48" s="13">
        <f t="shared" si="0"/>
        <v>44</v>
      </c>
      <c r="B48" s="19">
        <v>45915</v>
      </c>
      <c r="C48" s="24" t="s">
        <v>11</v>
      </c>
      <c r="D48" s="16" t="s">
        <v>26</v>
      </c>
      <c r="E48" s="16" t="s">
        <v>40</v>
      </c>
      <c r="F48" s="16" t="s">
        <v>24</v>
      </c>
      <c r="G48" s="21">
        <v>10</v>
      </c>
      <c r="H48" s="32">
        <v>170000</v>
      </c>
      <c r="I48" s="21" t="s">
        <v>14</v>
      </c>
    </row>
    <row r="49" spans="1:9" customFormat="1" x14ac:dyDescent="0.3">
      <c r="A49" s="13">
        <f t="shared" si="0"/>
        <v>45</v>
      </c>
      <c r="B49" s="19">
        <v>45915</v>
      </c>
      <c r="C49" s="24" t="s">
        <v>10</v>
      </c>
      <c r="D49" s="16" t="s">
        <v>117</v>
      </c>
      <c r="E49" s="16" t="s">
        <v>118</v>
      </c>
      <c r="F49" s="16" t="s">
        <v>13</v>
      </c>
      <c r="G49" s="21">
        <v>4</v>
      </c>
      <c r="H49" s="32">
        <v>37500</v>
      </c>
      <c r="I49" s="21" t="s">
        <v>14</v>
      </c>
    </row>
    <row r="50" spans="1:9" customFormat="1" x14ac:dyDescent="0.3">
      <c r="A50" s="13">
        <f t="shared" si="0"/>
        <v>46</v>
      </c>
      <c r="B50" s="19">
        <v>45915</v>
      </c>
      <c r="C50" s="24" t="s">
        <v>144</v>
      </c>
      <c r="D50" s="16" t="s">
        <v>149</v>
      </c>
      <c r="E50" s="20" t="s">
        <v>150</v>
      </c>
      <c r="F50" s="16" t="s">
        <v>36</v>
      </c>
      <c r="G50" s="21">
        <v>3</v>
      </c>
      <c r="H50" s="32">
        <v>30000</v>
      </c>
      <c r="I50" s="21" t="s">
        <v>14</v>
      </c>
    </row>
    <row r="51" spans="1:9" customFormat="1" x14ac:dyDescent="0.3">
      <c r="A51" s="13">
        <f t="shared" si="0"/>
        <v>47</v>
      </c>
      <c r="B51" s="41" t="s">
        <v>170</v>
      </c>
      <c r="C51" s="26" t="s">
        <v>163</v>
      </c>
      <c r="D51" s="26" t="s">
        <v>171</v>
      </c>
      <c r="E51" s="26" t="s">
        <v>172</v>
      </c>
      <c r="F51" s="16" t="s">
        <v>166</v>
      </c>
      <c r="G51" s="33">
        <v>5</v>
      </c>
      <c r="H51" s="34">
        <v>79000</v>
      </c>
      <c r="I51" s="21" t="s">
        <v>14</v>
      </c>
    </row>
    <row r="52" spans="1:9" customFormat="1" x14ac:dyDescent="0.3">
      <c r="A52" s="13">
        <f t="shared" si="0"/>
        <v>48</v>
      </c>
      <c r="B52" s="28">
        <v>45916</v>
      </c>
      <c r="C52" s="29" t="s">
        <v>29</v>
      </c>
      <c r="D52" s="18" t="s">
        <v>31</v>
      </c>
      <c r="E52" s="15" t="s">
        <v>34</v>
      </c>
      <c r="F52" s="16" t="s">
        <v>24</v>
      </c>
      <c r="G52" s="17">
        <v>6</v>
      </c>
      <c r="H52" s="34">
        <v>32700</v>
      </c>
      <c r="I52" s="17" t="s">
        <v>14</v>
      </c>
    </row>
    <row r="53" spans="1:9" customFormat="1" x14ac:dyDescent="0.3">
      <c r="A53" s="13">
        <f t="shared" si="0"/>
        <v>49</v>
      </c>
      <c r="B53" s="19">
        <v>45916</v>
      </c>
      <c r="C53" s="24" t="s">
        <v>11</v>
      </c>
      <c r="D53" s="16" t="s">
        <v>46</v>
      </c>
      <c r="E53" s="16" t="s">
        <v>47</v>
      </c>
      <c r="F53" s="16" t="s">
        <v>24</v>
      </c>
      <c r="G53" s="21">
        <v>6</v>
      </c>
      <c r="H53" s="32">
        <v>60000</v>
      </c>
      <c r="I53" s="21" t="s">
        <v>14</v>
      </c>
    </row>
    <row r="54" spans="1:9" customFormat="1" x14ac:dyDescent="0.3">
      <c r="A54" s="13">
        <f t="shared" si="0"/>
        <v>50</v>
      </c>
      <c r="B54" s="19">
        <v>45916</v>
      </c>
      <c r="C54" s="24" t="s">
        <v>11</v>
      </c>
      <c r="D54" s="16" t="s">
        <v>48</v>
      </c>
      <c r="E54" s="16" t="s">
        <v>49</v>
      </c>
      <c r="F54" s="16" t="s">
        <v>36</v>
      </c>
      <c r="G54" s="21">
        <v>12</v>
      </c>
      <c r="H54" s="32">
        <v>312000</v>
      </c>
      <c r="I54" s="21" t="s">
        <v>14</v>
      </c>
    </row>
    <row r="55" spans="1:9" customFormat="1" x14ac:dyDescent="0.3">
      <c r="A55" s="13">
        <f t="shared" si="0"/>
        <v>51</v>
      </c>
      <c r="B55" s="43">
        <v>45916</v>
      </c>
      <c r="C55" s="24" t="s">
        <v>90</v>
      </c>
      <c r="D55" s="13" t="s">
        <v>93</v>
      </c>
      <c r="E55" s="13" t="s">
        <v>17</v>
      </c>
      <c r="F55" s="16" t="s">
        <v>13</v>
      </c>
      <c r="G55" s="13">
        <v>4</v>
      </c>
      <c r="H55" s="39">
        <v>48800</v>
      </c>
      <c r="I55" s="21" t="s">
        <v>14</v>
      </c>
    </row>
    <row r="56" spans="1:9" customFormat="1" x14ac:dyDescent="0.3">
      <c r="A56" s="13">
        <f t="shared" si="0"/>
        <v>52</v>
      </c>
      <c r="B56" s="19">
        <v>45916</v>
      </c>
      <c r="C56" s="24" t="s">
        <v>10</v>
      </c>
      <c r="D56" s="16" t="s">
        <v>119</v>
      </c>
      <c r="E56" s="16" t="s">
        <v>15</v>
      </c>
      <c r="F56" s="16" t="s">
        <v>13</v>
      </c>
      <c r="G56" s="21">
        <v>8</v>
      </c>
      <c r="H56" s="32">
        <v>72000</v>
      </c>
      <c r="I56" s="21" t="s">
        <v>14</v>
      </c>
    </row>
    <row r="57" spans="1:9" customFormat="1" x14ac:dyDescent="0.3">
      <c r="A57" s="13">
        <f t="shared" si="0"/>
        <v>53</v>
      </c>
      <c r="B57" s="19">
        <v>45917</v>
      </c>
      <c r="C57" s="30" t="s">
        <v>97</v>
      </c>
      <c r="D57" s="16" t="s">
        <v>104</v>
      </c>
      <c r="E57" s="20" t="s">
        <v>105</v>
      </c>
      <c r="F57" s="16" t="s">
        <v>13</v>
      </c>
      <c r="G57" s="31">
        <v>3</v>
      </c>
      <c r="H57" s="32">
        <v>48000</v>
      </c>
      <c r="I57" s="21" t="s">
        <v>14</v>
      </c>
    </row>
    <row r="58" spans="1:9" customFormat="1" x14ac:dyDescent="0.3">
      <c r="A58" s="13">
        <f t="shared" si="0"/>
        <v>54</v>
      </c>
      <c r="B58" s="19">
        <v>45917</v>
      </c>
      <c r="C58" s="24" t="s">
        <v>126</v>
      </c>
      <c r="D58" s="16" t="s">
        <v>134</v>
      </c>
      <c r="E58" s="16" t="s">
        <v>135</v>
      </c>
      <c r="F58" s="16" t="s">
        <v>36</v>
      </c>
      <c r="G58" s="21">
        <v>12</v>
      </c>
      <c r="H58" s="32">
        <v>300000</v>
      </c>
      <c r="I58" s="21" t="s">
        <v>14</v>
      </c>
    </row>
    <row r="59" spans="1:9" customFormat="1" x14ac:dyDescent="0.3">
      <c r="A59" s="13">
        <f t="shared" si="0"/>
        <v>55</v>
      </c>
      <c r="B59" s="19">
        <v>45917</v>
      </c>
      <c r="C59" s="24" t="s">
        <v>144</v>
      </c>
      <c r="D59" s="16" t="s">
        <v>151</v>
      </c>
      <c r="E59" s="20" t="s">
        <v>152</v>
      </c>
      <c r="F59" s="16" t="s">
        <v>13</v>
      </c>
      <c r="G59" s="21">
        <v>3</v>
      </c>
      <c r="H59" s="32">
        <v>60000</v>
      </c>
      <c r="I59" s="21" t="s">
        <v>14</v>
      </c>
    </row>
    <row r="60" spans="1:9" customFormat="1" x14ac:dyDescent="0.3">
      <c r="A60" s="13">
        <f t="shared" si="0"/>
        <v>56</v>
      </c>
      <c r="B60" s="19">
        <v>45918</v>
      </c>
      <c r="C60" s="24" t="s">
        <v>11</v>
      </c>
      <c r="D60" s="16" t="s">
        <v>50</v>
      </c>
      <c r="E60" s="16" t="s">
        <v>51</v>
      </c>
      <c r="F60" s="16" t="s">
        <v>24</v>
      </c>
      <c r="G60" s="21">
        <v>20</v>
      </c>
      <c r="H60" s="32">
        <v>450000</v>
      </c>
      <c r="I60" s="21" t="s">
        <v>14</v>
      </c>
    </row>
    <row r="61" spans="1:9" customFormat="1" x14ac:dyDescent="0.3">
      <c r="A61" s="13">
        <f t="shared" si="0"/>
        <v>57</v>
      </c>
      <c r="B61" s="19">
        <v>45918</v>
      </c>
      <c r="C61" s="24" t="s">
        <v>70</v>
      </c>
      <c r="D61" s="50" t="s">
        <v>66</v>
      </c>
      <c r="E61" s="50" t="s">
        <v>69</v>
      </c>
      <c r="F61" s="16" t="s">
        <v>13</v>
      </c>
      <c r="G61" s="55">
        <v>36</v>
      </c>
      <c r="H61" s="35">
        <v>450000</v>
      </c>
      <c r="I61" s="21" t="s">
        <v>14</v>
      </c>
    </row>
    <row r="62" spans="1:9" customFormat="1" x14ac:dyDescent="0.3">
      <c r="A62" s="13">
        <f t="shared" si="0"/>
        <v>58</v>
      </c>
      <c r="B62" s="19">
        <v>45918</v>
      </c>
      <c r="C62" s="24" t="s">
        <v>10</v>
      </c>
      <c r="D62" s="16" t="s">
        <v>120</v>
      </c>
      <c r="E62" s="16" t="s">
        <v>121</v>
      </c>
      <c r="F62" s="16" t="s">
        <v>13</v>
      </c>
      <c r="G62" s="21">
        <v>5</v>
      </c>
      <c r="H62" s="32">
        <v>50000</v>
      </c>
      <c r="I62" s="21" t="s">
        <v>14</v>
      </c>
    </row>
    <row r="63" spans="1:9" customFormat="1" x14ac:dyDescent="0.3">
      <c r="A63" s="13">
        <f t="shared" si="0"/>
        <v>59</v>
      </c>
      <c r="B63" s="41" t="s">
        <v>176</v>
      </c>
      <c r="C63" s="26" t="s">
        <v>177</v>
      </c>
      <c r="D63" s="26" t="s">
        <v>178</v>
      </c>
      <c r="E63" s="26" t="s">
        <v>179</v>
      </c>
      <c r="F63" s="16" t="s">
        <v>166</v>
      </c>
      <c r="G63" s="33">
        <v>5</v>
      </c>
      <c r="H63" s="34">
        <v>120500</v>
      </c>
      <c r="I63" s="21" t="s">
        <v>14</v>
      </c>
    </row>
    <row r="64" spans="1:9" customFormat="1" x14ac:dyDescent="0.3">
      <c r="A64" s="13">
        <f t="shared" si="0"/>
        <v>60</v>
      </c>
      <c r="B64" s="22">
        <v>45919</v>
      </c>
      <c r="C64" s="24" t="s">
        <v>126</v>
      </c>
      <c r="D64" s="16" t="s">
        <v>136</v>
      </c>
      <c r="E64" s="16" t="s">
        <v>86</v>
      </c>
      <c r="F64" s="16" t="s">
        <v>13</v>
      </c>
      <c r="G64" s="21">
        <v>8</v>
      </c>
      <c r="H64" s="32">
        <v>72000</v>
      </c>
      <c r="I64" s="21" t="s">
        <v>14</v>
      </c>
    </row>
    <row r="65" spans="1:9" customFormat="1" x14ac:dyDescent="0.3">
      <c r="A65" s="13">
        <f t="shared" si="0"/>
        <v>61</v>
      </c>
      <c r="B65" s="22">
        <v>45921</v>
      </c>
      <c r="C65" s="30" t="s">
        <v>97</v>
      </c>
      <c r="D65" s="16" t="s">
        <v>106</v>
      </c>
      <c r="E65" s="20" t="s">
        <v>107</v>
      </c>
      <c r="F65" s="16" t="s">
        <v>36</v>
      </c>
      <c r="G65" s="31">
        <v>6</v>
      </c>
      <c r="H65" s="32">
        <v>111000</v>
      </c>
      <c r="I65" s="21" t="s">
        <v>14</v>
      </c>
    </row>
    <row r="66" spans="1:9" customFormat="1" x14ac:dyDescent="0.3">
      <c r="A66" s="13">
        <f t="shared" si="0"/>
        <v>62</v>
      </c>
      <c r="B66" s="22">
        <v>45922</v>
      </c>
      <c r="C66" s="24" t="s">
        <v>11</v>
      </c>
      <c r="D66" s="16" t="s">
        <v>52</v>
      </c>
      <c r="E66" s="16" t="s">
        <v>25</v>
      </c>
      <c r="F66" s="16" t="s">
        <v>24</v>
      </c>
      <c r="G66" s="21">
        <v>10</v>
      </c>
      <c r="H66" s="32">
        <v>320000</v>
      </c>
      <c r="I66" s="21" t="s">
        <v>14</v>
      </c>
    </row>
    <row r="67" spans="1:9" customFormat="1" x14ac:dyDescent="0.3">
      <c r="A67" s="13">
        <f t="shared" si="0"/>
        <v>63</v>
      </c>
      <c r="B67" s="14">
        <v>45922</v>
      </c>
      <c r="C67" s="29" t="s">
        <v>79</v>
      </c>
      <c r="D67" s="15" t="s">
        <v>81</v>
      </c>
      <c r="E67" s="15" t="s">
        <v>82</v>
      </c>
      <c r="F67" s="16" t="s">
        <v>36</v>
      </c>
      <c r="G67" s="17">
        <v>5</v>
      </c>
      <c r="H67" s="34">
        <v>28600</v>
      </c>
      <c r="I67" s="21" t="s">
        <v>14</v>
      </c>
    </row>
    <row r="68" spans="1:9" customFormat="1" x14ac:dyDescent="0.3">
      <c r="A68" s="13">
        <f t="shared" si="0"/>
        <v>64</v>
      </c>
      <c r="B68" s="25">
        <v>45922</v>
      </c>
      <c r="C68" s="24" t="s">
        <v>90</v>
      </c>
      <c r="D68" s="13" t="s">
        <v>91</v>
      </c>
      <c r="E68" s="13" t="s">
        <v>94</v>
      </c>
      <c r="F68" s="16" t="s">
        <v>13</v>
      </c>
      <c r="G68" s="13">
        <v>4</v>
      </c>
      <c r="H68" s="39">
        <v>84000</v>
      </c>
      <c r="I68" s="21" t="s">
        <v>14</v>
      </c>
    </row>
    <row r="69" spans="1:9" customFormat="1" x14ac:dyDescent="0.3">
      <c r="A69" s="13">
        <f t="shared" si="0"/>
        <v>65</v>
      </c>
      <c r="B69" s="22">
        <v>45922</v>
      </c>
      <c r="C69" s="30" t="s">
        <v>97</v>
      </c>
      <c r="D69" s="16" t="s">
        <v>108</v>
      </c>
      <c r="E69" s="20" t="s">
        <v>103</v>
      </c>
      <c r="F69" s="16" t="s">
        <v>13</v>
      </c>
      <c r="G69" s="31">
        <v>3</v>
      </c>
      <c r="H69" s="32">
        <v>18000</v>
      </c>
      <c r="I69" s="21" t="s">
        <v>14</v>
      </c>
    </row>
    <row r="70" spans="1:9" customFormat="1" x14ac:dyDescent="0.3">
      <c r="A70" s="13">
        <f t="shared" si="0"/>
        <v>66</v>
      </c>
      <c r="B70" s="22">
        <v>45923</v>
      </c>
      <c r="C70" s="24" t="s">
        <v>16</v>
      </c>
      <c r="D70" s="16" t="s">
        <v>37</v>
      </c>
      <c r="E70" s="16" t="s">
        <v>53</v>
      </c>
      <c r="F70" s="16" t="s">
        <v>24</v>
      </c>
      <c r="G70" s="21">
        <v>4</v>
      </c>
      <c r="H70" s="32">
        <v>36000</v>
      </c>
      <c r="I70" s="21" t="s">
        <v>14</v>
      </c>
    </row>
    <row r="71" spans="1:9" customFormat="1" x14ac:dyDescent="0.3">
      <c r="A71" s="13">
        <f t="shared" ref="A71:A91" si="1">A70+1</f>
        <v>67</v>
      </c>
      <c r="B71" s="19">
        <v>45923</v>
      </c>
      <c r="C71" s="24" t="s">
        <v>11</v>
      </c>
      <c r="D71" s="16" t="s">
        <v>54</v>
      </c>
      <c r="E71" s="16" t="s">
        <v>55</v>
      </c>
      <c r="F71" s="16" t="s">
        <v>24</v>
      </c>
      <c r="G71" s="21">
        <v>4</v>
      </c>
      <c r="H71" s="32">
        <v>60000</v>
      </c>
      <c r="I71" s="21" t="s">
        <v>14</v>
      </c>
    </row>
    <row r="72" spans="1:9" customFormat="1" x14ac:dyDescent="0.3">
      <c r="A72" s="13">
        <f t="shared" si="1"/>
        <v>68</v>
      </c>
      <c r="B72" s="19">
        <v>45923</v>
      </c>
      <c r="C72" s="30" t="s">
        <v>97</v>
      </c>
      <c r="D72" s="16" t="s">
        <v>109</v>
      </c>
      <c r="E72" s="20" t="s">
        <v>103</v>
      </c>
      <c r="F72" s="16" t="s">
        <v>13</v>
      </c>
      <c r="G72" s="31">
        <v>2</v>
      </c>
      <c r="H72" s="32">
        <v>12000</v>
      </c>
      <c r="I72" s="21" t="s">
        <v>14</v>
      </c>
    </row>
    <row r="73" spans="1:9" customFormat="1" x14ac:dyDescent="0.3">
      <c r="A73" s="13">
        <f t="shared" si="1"/>
        <v>69</v>
      </c>
      <c r="B73" s="19">
        <v>45923</v>
      </c>
      <c r="C73" s="24" t="s">
        <v>10</v>
      </c>
      <c r="D73" s="16" t="s">
        <v>122</v>
      </c>
      <c r="E73" s="16" t="s">
        <v>123</v>
      </c>
      <c r="F73" s="16" t="s">
        <v>13</v>
      </c>
      <c r="G73" s="21">
        <v>7</v>
      </c>
      <c r="H73" s="32">
        <v>98000</v>
      </c>
      <c r="I73" s="21" t="s">
        <v>14</v>
      </c>
    </row>
    <row r="74" spans="1:9" customFormat="1" x14ac:dyDescent="0.3">
      <c r="A74" s="13">
        <f t="shared" si="1"/>
        <v>70</v>
      </c>
      <c r="B74" s="19">
        <v>45924</v>
      </c>
      <c r="C74" s="24" t="s">
        <v>56</v>
      </c>
      <c r="D74" s="16" t="s">
        <v>57</v>
      </c>
      <c r="E74" s="16" t="s">
        <v>58</v>
      </c>
      <c r="F74" s="16" t="s">
        <v>24</v>
      </c>
      <c r="G74" s="21">
        <v>5</v>
      </c>
      <c r="H74" s="32">
        <v>67900</v>
      </c>
      <c r="I74" s="21" t="s">
        <v>14</v>
      </c>
    </row>
    <row r="75" spans="1:9" customFormat="1" x14ac:dyDescent="0.3">
      <c r="A75" s="13">
        <f t="shared" si="1"/>
        <v>71</v>
      </c>
      <c r="B75" s="19">
        <v>45924</v>
      </c>
      <c r="C75" s="24" t="s">
        <v>16</v>
      </c>
      <c r="D75" s="16" t="s">
        <v>37</v>
      </c>
      <c r="E75" s="16" t="s">
        <v>59</v>
      </c>
      <c r="F75" s="16" t="s">
        <v>24</v>
      </c>
      <c r="G75" s="21">
        <v>9</v>
      </c>
      <c r="H75" s="32">
        <v>274000</v>
      </c>
      <c r="I75" s="21" t="s">
        <v>14</v>
      </c>
    </row>
    <row r="76" spans="1:9" customFormat="1" x14ac:dyDescent="0.3">
      <c r="A76" s="13">
        <f t="shared" si="1"/>
        <v>72</v>
      </c>
      <c r="B76" s="43">
        <v>45924</v>
      </c>
      <c r="C76" s="26" t="s">
        <v>71</v>
      </c>
      <c r="D76" s="15" t="s">
        <v>72</v>
      </c>
      <c r="E76" s="27" t="s">
        <v>21</v>
      </c>
      <c r="F76" s="16" t="s">
        <v>13</v>
      </c>
      <c r="G76" s="21">
        <v>7</v>
      </c>
      <c r="H76" s="32">
        <v>300000</v>
      </c>
      <c r="I76" s="21" t="s">
        <v>14</v>
      </c>
    </row>
    <row r="77" spans="1:9" customFormat="1" x14ac:dyDescent="0.3">
      <c r="A77" s="13">
        <f t="shared" si="1"/>
        <v>73</v>
      </c>
      <c r="B77" s="19">
        <v>45924</v>
      </c>
      <c r="C77" s="24" t="s">
        <v>10</v>
      </c>
      <c r="D77" s="16" t="s">
        <v>124</v>
      </c>
      <c r="E77" s="16" t="s">
        <v>125</v>
      </c>
      <c r="F77" s="16" t="s">
        <v>36</v>
      </c>
      <c r="G77" s="21">
        <v>12</v>
      </c>
      <c r="H77" s="32">
        <v>161000</v>
      </c>
      <c r="I77" s="21" t="s">
        <v>14</v>
      </c>
    </row>
    <row r="78" spans="1:9" customFormat="1" x14ac:dyDescent="0.3">
      <c r="A78" s="13">
        <f t="shared" si="1"/>
        <v>74</v>
      </c>
      <c r="B78" s="41" t="s">
        <v>173</v>
      </c>
      <c r="C78" s="26" t="s">
        <v>163</v>
      </c>
      <c r="D78" s="26" t="s">
        <v>174</v>
      </c>
      <c r="E78" s="26" t="s">
        <v>175</v>
      </c>
      <c r="F78" s="16" t="s">
        <v>166</v>
      </c>
      <c r="G78" s="33">
        <v>7</v>
      </c>
      <c r="H78" s="34">
        <v>267000</v>
      </c>
      <c r="I78" s="21" t="s">
        <v>14</v>
      </c>
    </row>
    <row r="79" spans="1:9" customFormat="1" x14ac:dyDescent="0.3">
      <c r="A79" s="13">
        <f t="shared" si="1"/>
        <v>75</v>
      </c>
      <c r="B79" s="25">
        <v>45925</v>
      </c>
      <c r="C79" s="26" t="s">
        <v>71</v>
      </c>
      <c r="D79" s="15" t="s">
        <v>73</v>
      </c>
      <c r="E79" s="27" t="s">
        <v>74</v>
      </c>
      <c r="F79" s="16" t="s">
        <v>13</v>
      </c>
      <c r="G79" s="21">
        <v>14</v>
      </c>
      <c r="H79" s="32">
        <v>281000</v>
      </c>
      <c r="I79" s="21" t="s">
        <v>14</v>
      </c>
    </row>
    <row r="80" spans="1:9" customFormat="1" x14ac:dyDescent="0.3">
      <c r="A80" s="13">
        <f t="shared" si="1"/>
        <v>76</v>
      </c>
      <c r="B80" s="14">
        <v>45925</v>
      </c>
      <c r="C80" s="29" t="s">
        <v>22</v>
      </c>
      <c r="D80" s="15" t="s">
        <v>139</v>
      </c>
      <c r="E80" s="15" t="s">
        <v>143</v>
      </c>
      <c r="F80" s="16" t="s">
        <v>13</v>
      </c>
      <c r="G80" s="17">
        <v>4</v>
      </c>
      <c r="H80" s="34">
        <v>124000</v>
      </c>
      <c r="I80" s="17" t="s">
        <v>14</v>
      </c>
    </row>
    <row r="81" spans="1:9" customFormat="1" x14ac:dyDescent="0.3">
      <c r="A81" s="13">
        <f t="shared" si="1"/>
        <v>77</v>
      </c>
      <c r="B81" s="22">
        <v>45925</v>
      </c>
      <c r="C81" s="24" t="s">
        <v>144</v>
      </c>
      <c r="D81" s="16" t="s">
        <v>153</v>
      </c>
      <c r="E81" s="20" t="s">
        <v>154</v>
      </c>
      <c r="F81" s="16" t="s">
        <v>36</v>
      </c>
      <c r="G81" s="21">
        <v>2</v>
      </c>
      <c r="H81" s="32">
        <v>58000</v>
      </c>
      <c r="I81" s="21" t="s">
        <v>14</v>
      </c>
    </row>
    <row r="82" spans="1:9" customFormat="1" x14ac:dyDescent="0.3">
      <c r="A82" s="13">
        <f t="shared" si="1"/>
        <v>78</v>
      </c>
      <c r="B82" s="26" t="s">
        <v>184</v>
      </c>
      <c r="C82" s="26" t="s">
        <v>177</v>
      </c>
      <c r="D82" s="26" t="s">
        <v>185</v>
      </c>
      <c r="E82" s="26" t="s">
        <v>186</v>
      </c>
      <c r="F82" s="16" t="s">
        <v>166</v>
      </c>
      <c r="G82" s="33">
        <v>10</v>
      </c>
      <c r="H82" s="34">
        <v>31200</v>
      </c>
      <c r="I82" s="21" t="s">
        <v>14</v>
      </c>
    </row>
    <row r="83" spans="1:9" customFormat="1" x14ac:dyDescent="0.3">
      <c r="A83" s="13">
        <f t="shared" si="1"/>
        <v>79</v>
      </c>
      <c r="B83" s="22">
        <v>45926</v>
      </c>
      <c r="C83" s="24" t="s">
        <v>144</v>
      </c>
      <c r="D83" s="16" t="s">
        <v>155</v>
      </c>
      <c r="E83" s="20" t="s">
        <v>156</v>
      </c>
      <c r="F83" s="16" t="s">
        <v>13</v>
      </c>
      <c r="G83" s="21">
        <v>2</v>
      </c>
      <c r="H83" s="32">
        <v>32500</v>
      </c>
      <c r="I83" s="21" t="s">
        <v>14</v>
      </c>
    </row>
    <row r="84" spans="1:9" customFormat="1" x14ac:dyDescent="0.3">
      <c r="A84" s="13">
        <f t="shared" si="1"/>
        <v>80</v>
      </c>
      <c r="B84" s="14">
        <v>45929</v>
      </c>
      <c r="C84" s="29" t="s">
        <v>29</v>
      </c>
      <c r="D84" s="18" t="s">
        <v>32</v>
      </c>
      <c r="E84" s="15" t="s">
        <v>35</v>
      </c>
      <c r="F84" s="16" t="s">
        <v>24</v>
      </c>
      <c r="G84" s="17">
        <v>6</v>
      </c>
      <c r="H84" s="34">
        <v>215000</v>
      </c>
      <c r="I84" s="17" t="s">
        <v>14</v>
      </c>
    </row>
    <row r="85" spans="1:9" customFormat="1" x14ac:dyDescent="0.3">
      <c r="A85" s="13">
        <f t="shared" si="1"/>
        <v>81</v>
      </c>
      <c r="B85" s="22">
        <v>45929</v>
      </c>
      <c r="C85" s="24" t="s">
        <v>11</v>
      </c>
      <c r="D85" s="16" t="s">
        <v>50</v>
      </c>
      <c r="E85" s="16" t="s">
        <v>60</v>
      </c>
      <c r="F85" s="16" t="s">
        <v>36</v>
      </c>
      <c r="G85" s="21">
        <v>4</v>
      </c>
      <c r="H85" s="32">
        <v>59000</v>
      </c>
      <c r="I85" s="21" t="s">
        <v>14</v>
      </c>
    </row>
    <row r="86" spans="1:9" customFormat="1" x14ac:dyDescent="0.3">
      <c r="A86" s="13">
        <f t="shared" si="1"/>
        <v>82</v>
      </c>
      <c r="B86" s="25">
        <v>45929</v>
      </c>
      <c r="C86" s="26" t="s">
        <v>71</v>
      </c>
      <c r="D86" s="15" t="s">
        <v>75</v>
      </c>
      <c r="E86" s="27" t="s">
        <v>76</v>
      </c>
      <c r="F86" s="16" t="s">
        <v>13</v>
      </c>
      <c r="G86" s="21">
        <v>12</v>
      </c>
      <c r="H86" s="32">
        <v>300000</v>
      </c>
      <c r="I86" s="21" t="s">
        <v>14</v>
      </c>
    </row>
    <row r="87" spans="1:9" customFormat="1" x14ac:dyDescent="0.3">
      <c r="A87" s="13">
        <f t="shared" si="1"/>
        <v>83</v>
      </c>
      <c r="B87" s="22">
        <v>45929</v>
      </c>
      <c r="C87" s="30" t="s">
        <v>97</v>
      </c>
      <c r="D87" s="23" t="s">
        <v>110</v>
      </c>
      <c r="E87" s="20" t="s">
        <v>111</v>
      </c>
      <c r="F87" s="16" t="s">
        <v>13</v>
      </c>
      <c r="G87" s="31">
        <v>3</v>
      </c>
      <c r="H87" s="32">
        <v>143500</v>
      </c>
      <c r="I87" s="21" t="s">
        <v>14</v>
      </c>
    </row>
    <row r="88" spans="1:9" customFormat="1" x14ac:dyDescent="0.3">
      <c r="A88" s="13">
        <f t="shared" si="1"/>
        <v>84</v>
      </c>
      <c r="B88" s="25">
        <v>45930</v>
      </c>
      <c r="C88" s="26" t="s">
        <v>71</v>
      </c>
      <c r="D88" s="15" t="s">
        <v>77</v>
      </c>
      <c r="E88" s="27" t="s">
        <v>78</v>
      </c>
      <c r="F88" s="16" t="s">
        <v>13</v>
      </c>
      <c r="G88" s="21">
        <v>26</v>
      </c>
      <c r="H88" s="32">
        <v>218120</v>
      </c>
      <c r="I88" s="21" t="s">
        <v>14</v>
      </c>
    </row>
    <row r="89" spans="1:9" customFormat="1" x14ac:dyDescent="0.3">
      <c r="A89" s="13">
        <f t="shared" si="1"/>
        <v>85</v>
      </c>
      <c r="B89" s="25">
        <v>45930</v>
      </c>
      <c r="C89" s="24" t="s">
        <v>90</v>
      </c>
      <c r="D89" s="13" t="s">
        <v>95</v>
      </c>
      <c r="E89" s="13" t="s">
        <v>96</v>
      </c>
      <c r="F89" s="16" t="s">
        <v>13</v>
      </c>
      <c r="G89" s="13">
        <v>6</v>
      </c>
      <c r="H89" s="39">
        <v>114000</v>
      </c>
      <c r="I89" s="21" t="s">
        <v>14</v>
      </c>
    </row>
    <row r="90" spans="1:9" customFormat="1" x14ac:dyDescent="0.3">
      <c r="A90" s="13">
        <f t="shared" si="1"/>
        <v>86</v>
      </c>
      <c r="B90" s="22">
        <v>45930</v>
      </c>
      <c r="C90" s="24" t="s">
        <v>144</v>
      </c>
      <c r="D90" s="16" t="s">
        <v>157</v>
      </c>
      <c r="E90" s="20" t="s">
        <v>158</v>
      </c>
      <c r="F90" s="16" t="s">
        <v>36</v>
      </c>
      <c r="G90" s="21">
        <v>2</v>
      </c>
      <c r="H90" s="32">
        <v>36000</v>
      </c>
      <c r="I90" s="21" t="s">
        <v>14</v>
      </c>
    </row>
    <row r="91" spans="1:9" customFormat="1" x14ac:dyDescent="0.3">
      <c r="A91" s="13">
        <f t="shared" si="1"/>
        <v>87</v>
      </c>
      <c r="B91" s="22">
        <v>45930</v>
      </c>
      <c r="C91" s="24" t="s">
        <v>144</v>
      </c>
      <c r="D91" s="16" t="s">
        <v>159</v>
      </c>
      <c r="E91" s="20" t="s">
        <v>154</v>
      </c>
      <c r="F91" s="16" t="s">
        <v>36</v>
      </c>
      <c r="G91" s="21">
        <v>3</v>
      </c>
      <c r="H91" s="32">
        <v>34000</v>
      </c>
      <c r="I91" s="21" t="s">
        <v>14</v>
      </c>
    </row>
    <row r="92" spans="1:9" customFormat="1" ht="34.5" x14ac:dyDescent="0.3">
      <c r="A92" s="2"/>
      <c r="B92" s="2" t="s">
        <v>8</v>
      </c>
      <c r="C92" s="2"/>
      <c r="D92" s="2"/>
      <c r="E92" s="2"/>
      <c r="F92" s="2"/>
      <c r="G92" s="2"/>
      <c r="H92" s="40" t="str">
        <f>"카드: "&amp;TEXT(SUM(H1:H91),"#,##0")&amp;"원 현금: 0원"</f>
        <v>카드: 11,454,940원 현금: 0원</v>
      </c>
      <c r="I92" s="3" t="str">
        <f>"카드: "&amp;COUNTIF($I$1:$I$91,"카드")&amp;"건 현금: 건"</f>
        <v>카드: 86건 현금: 건</v>
      </c>
    </row>
  </sheetData>
  <autoFilter ref="A4:I92" xr:uid="{828ACD3F-F77E-42CB-AD6F-4E6538057E49}">
    <sortState ref="A5:I92">
      <sortCondition ref="B4:B92"/>
    </sortState>
  </autoFilter>
  <sortState ref="A5:J91">
    <sortCondition ref="B5:B91"/>
    <sortCondition ref="C5:C91"/>
  </sortState>
  <mergeCells count="1">
    <mergeCell ref="A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부서장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2025-02-25T03:57:18Z</dcterms:created>
  <dcterms:modified xsi:type="dcterms:W3CDTF">2025-10-27T07:20:48Z</dcterms:modified>
</cp:coreProperties>
</file>