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업\산림복지무장애나눔길조성사업\숲길\숲길노선지정고시(나눔길)\"/>
    </mc:Choice>
  </mc:AlternateContent>
  <xr:revisionPtr revIDLastSave="0" documentId="13_ncr:1_{13458429-E620-4336-92F2-28ABDA7D7C1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예정지(산림보전 무장애나눔길)_최종" sheetId="1" r:id="rId1"/>
    <sheet name="산지일시사용신고대상지조서(산림보전 무장애나눔길)_최종" sheetId="2" r:id="rId2"/>
  </sheets>
  <definedNames>
    <definedName name="_xlnm._FilterDatabase" localSheetId="0" hidden="1">'사업예정지(산림보전 무장애나눔길)_최종'!$B$3:$G$22</definedName>
    <definedName name="_xlnm._FilterDatabase" localSheetId="1" hidden="1">'산지일시사용신고대상지조서(산림보전 무장애나눔길)_최종'!$B$3:$G$10</definedName>
    <definedName name="_xlnm.Print_Area" localSheetId="0">'사업예정지(산림보전 무장애나눔길)_최종'!$A$1:$K$23</definedName>
    <definedName name="_xlnm.Print_Area" localSheetId="1">'산지일시사용신고대상지조서(산림보전 무장애나눔길)_최종'!$A$1:$K$11</definedName>
    <definedName name="_xlnm.Print_Titles" localSheetId="0">'사업예정지(산림보전 무장애나눔길)_최종'!$1:$3</definedName>
    <definedName name="_xlnm.Print_Titles" localSheetId="1">'산지일시사용신고대상지조서(산림보전 무장애나눔길)_최종'!$1:$3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1" i="2" l="1"/>
  <c r="I11" i="2"/>
  <c r="H11" i="2"/>
  <c r="I5" i="2"/>
  <c r="H23" i="1"/>
  <c r="J20" i="1"/>
  <c r="J23" i="1" s="1"/>
  <c r="I20" i="1"/>
  <c r="I14" i="1"/>
  <c r="I23" i="1" s="1"/>
</calcChain>
</file>

<file path=xl/sharedStrings.xml><?xml version="1.0" encoding="utf-8"?>
<sst xmlns="http://schemas.openxmlformats.org/spreadsheetml/2006/main" count="236" uniqueCount="63">
  <si>
    <t>14</t>
  </si>
  <si>
    <t>10</t>
  </si>
  <si>
    <t>대</t>
  </si>
  <si>
    <t>12</t>
  </si>
  <si>
    <t>16</t>
  </si>
  <si>
    <t>18</t>
  </si>
  <si>
    <t>1</t>
  </si>
  <si>
    <t>5</t>
  </si>
  <si>
    <t>3</t>
  </si>
  <si>
    <t>9</t>
  </si>
  <si>
    <t>7</t>
  </si>
  <si>
    <t>15</t>
  </si>
  <si>
    <t>11</t>
  </si>
  <si>
    <t>원</t>
  </si>
  <si>
    <t>13</t>
  </si>
  <si>
    <t>19</t>
  </si>
  <si>
    <t>17</t>
  </si>
  <si>
    <t>4</t>
  </si>
  <si>
    <t>6</t>
  </si>
  <si>
    <t>2</t>
  </si>
  <si>
    <t>8</t>
  </si>
  <si>
    <t>편입면적
(㎡)</t>
  </si>
  <si>
    <t>지적면적
(㎡)</t>
  </si>
  <si>
    <t>지정길이
(m)</t>
  </si>
  <si>
    <t>1214</t>
  </si>
  <si>
    <t>산137</t>
  </si>
  <si>
    <t>산125-2</t>
  </si>
  <si>
    <t>산133-4</t>
  </si>
  <si>
    <t>대상지 현황</t>
  </si>
  <si>
    <t>산125-1</t>
  </si>
  <si>
    <t>산127</t>
  </si>
  <si>
    <t>1520-90</t>
  </si>
  <si>
    <t>1520-89</t>
  </si>
  <si>
    <t>산141</t>
  </si>
  <si>
    <t>경상북도</t>
  </si>
  <si>
    <t>산126</t>
  </si>
  <si>
    <t>1520-93</t>
  </si>
  <si>
    <t>587-1</t>
  </si>
  <si>
    <t>산358</t>
  </si>
  <si>
    <t>19필지</t>
  </si>
  <si>
    <t>1219-3</t>
  </si>
  <si>
    <t>1520-91</t>
  </si>
  <si>
    <t>국(산림청)</t>
  </si>
  <si>
    <t>1218</t>
  </si>
  <si>
    <t>서벽리</t>
  </si>
  <si>
    <t>연번</t>
  </si>
  <si>
    <t>시군</t>
  </si>
  <si>
    <t>비 고</t>
  </si>
  <si>
    <t>리</t>
  </si>
  <si>
    <t>춘양면</t>
  </si>
  <si>
    <t>읍면</t>
  </si>
  <si>
    <t>봉화군</t>
  </si>
  <si>
    <t>530</t>
  </si>
  <si>
    <t>지목</t>
  </si>
  <si>
    <t>임</t>
  </si>
  <si>
    <t>구</t>
  </si>
  <si>
    <t>7필지</t>
  </si>
  <si>
    <t>시도</t>
  </si>
  <si>
    <t>본번</t>
  </si>
  <si>
    <t>천</t>
  </si>
  <si>
    <t>536</t>
  </si>
  <si>
    <t>529</t>
  </si>
  <si>
    <t>봉화군 숲길 조성 예정지 편입용지조서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</si>
</sst>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_-* #,##0.00_-;\-* #,##0.00_-;_-* &quot;-&quot;_-;_-@_-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24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1" fillId="0" borderId="0"/>
  </cellStyleXfs>
  <cellXfs count="31"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 shrinkToFit="1"/>
    </xf>
    <xf numFmtId="0" fontId="3" fillId="0" borderId="0" xfId="0" applyNumberFormat="1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shrinkToFit="1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 applyAlignment="1">
      <alignment horizontal="center" vertical="center" shrinkToFit="1"/>
    </xf>
    <xf numFmtId="176" fontId="3" fillId="0" borderId="1" xfId="1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41" fontId="3" fillId="0" borderId="1" xfId="1" applyNumberFormat="1" applyFont="1" applyBorder="1" applyAlignment="1">
      <alignment horizontal="right" vertical="center"/>
    </xf>
    <xf numFmtId="41" fontId="3" fillId="0" borderId="1" xfId="1" applyNumberFormat="1" applyFont="1" applyBorder="1" applyAlignment="1">
      <alignment horizontal="right" vertical="center"/>
    </xf>
    <xf numFmtId="41" fontId="6" fillId="3" borderId="0" xfId="1" applyNumberFormat="1" applyFill="1">
      <alignment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shrinkToFit="1"/>
    </xf>
    <xf numFmtId="0" fontId="3" fillId="2" borderId="12" xfId="0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2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firstColumnStripe" dxfId="19"/>
    </tableStyle>
    <tableStyle name="Light Style 1 - Accent 1" table="0" count="7" xr9:uid="{00000000-0011-0000-FFFF-FFFF01000000}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firstColumn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24"/>
  <sheetViews>
    <sheetView tabSelected="1" view="pageBreakPreview" zoomScale="130" zoomScaleNormal="98" zoomScaleSheetLayoutView="130" workbookViewId="0">
      <pane ySplit="1" topLeftCell="A2" activePane="bottomLeft" state="frozen"/>
      <selection pane="bottomLeft" activeCell="F26" sqref="F26"/>
    </sheetView>
  </sheetViews>
  <sheetFormatPr defaultColWidth="9" defaultRowHeight="13.5" x14ac:dyDescent="0.3"/>
  <cols>
    <col min="1" max="1" width="6.875" style="1" customWidth="1"/>
    <col min="2" max="2" width="9" style="1" bestFit="1" customWidth="1"/>
    <col min="3" max="3" width="13" style="1" bestFit="1" customWidth="1"/>
    <col min="4" max="4" width="10.875" style="1" bestFit="1" customWidth="1"/>
    <col min="5" max="5" width="9.5" style="1" bestFit="1" customWidth="1"/>
    <col min="6" max="6" width="11" style="1" bestFit="1" customWidth="1"/>
    <col min="7" max="7" width="9.5" style="1" bestFit="1" customWidth="1"/>
    <col min="8" max="8" width="10.625" style="1" customWidth="1"/>
    <col min="9" max="10" width="9.5" style="1" bestFit="1" customWidth="1"/>
    <col min="11" max="11" width="9.25" style="2" bestFit="1" customWidth="1"/>
    <col min="12" max="16384" width="9" style="1"/>
  </cols>
  <sheetData>
    <row r="1" spans="1:11" ht="31.5" x14ac:dyDescent="0.3">
      <c r="A1" s="20" t="s">
        <v>62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s="3" customFormat="1" ht="19.5" customHeight="1" x14ac:dyDescent="0.3">
      <c r="A2" s="22" t="s">
        <v>45</v>
      </c>
      <c r="B2" s="24" t="s">
        <v>28</v>
      </c>
      <c r="C2" s="25"/>
      <c r="D2" s="25"/>
      <c r="E2" s="25"/>
      <c r="F2" s="25"/>
      <c r="G2" s="25"/>
      <c r="H2" s="26" t="s">
        <v>22</v>
      </c>
      <c r="I2" s="26" t="s">
        <v>23</v>
      </c>
      <c r="J2" s="26" t="s">
        <v>21</v>
      </c>
      <c r="K2" s="29" t="s">
        <v>47</v>
      </c>
    </row>
    <row r="3" spans="1:11" s="3" customFormat="1" ht="19.5" customHeight="1" x14ac:dyDescent="0.3">
      <c r="A3" s="23"/>
      <c r="B3" s="4" t="s">
        <v>57</v>
      </c>
      <c r="C3" s="5" t="s">
        <v>46</v>
      </c>
      <c r="D3" s="5" t="s">
        <v>50</v>
      </c>
      <c r="E3" s="5" t="s">
        <v>48</v>
      </c>
      <c r="F3" s="5" t="s">
        <v>58</v>
      </c>
      <c r="G3" s="5" t="s">
        <v>53</v>
      </c>
      <c r="H3" s="27"/>
      <c r="I3" s="28"/>
      <c r="J3" s="28"/>
      <c r="K3" s="30"/>
    </row>
    <row r="4" spans="1:11" s="3" customFormat="1" ht="15" customHeight="1" x14ac:dyDescent="0.3">
      <c r="A4" s="6" t="s">
        <v>6</v>
      </c>
      <c r="B4" s="7" t="s">
        <v>34</v>
      </c>
      <c r="C4" s="7" t="s">
        <v>51</v>
      </c>
      <c r="D4" s="7" t="s">
        <v>49</v>
      </c>
      <c r="E4" s="7" t="s">
        <v>44</v>
      </c>
      <c r="F4" s="7" t="s">
        <v>36</v>
      </c>
      <c r="G4" s="7" t="s">
        <v>59</v>
      </c>
      <c r="H4" s="15">
        <v>112</v>
      </c>
      <c r="I4" s="13">
        <v>3</v>
      </c>
      <c r="J4" s="14">
        <v>6</v>
      </c>
      <c r="K4" s="8" t="s">
        <v>42</v>
      </c>
    </row>
    <row r="5" spans="1:11" s="3" customFormat="1" ht="15" customHeight="1" x14ac:dyDescent="0.3">
      <c r="A5" s="6" t="s">
        <v>19</v>
      </c>
      <c r="B5" s="7" t="s">
        <v>34</v>
      </c>
      <c r="C5" s="7" t="s">
        <v>51</v>
      </c>
      <c r="D5" s="7" t="s">
        <v>49</v>
      </c>
      <c r="E5" s="7" t="s">
        <v>44</v>
      </c>
      <c r="F5" s="7" t="s">
        <v>61</v>
      </c>
      <c r="G5" s="7" t="s">
        <v>13</v>
      </c>
      <c r="H5" s="15">
        <v>45859</v>
      </c>
      <c r="I5" s="13">
        <v>343</v>
      </c>
      <c r="J5" s="14">
        <v>685</v>
      </c>
      <c r="K5" s="8" t="s">
        <v>42</v>
      </c>
    </row>
    <row r="6" spans="1:11" s="3" customFormat="1" ht="15" customHeight="1" x14ac:dyDescent="0.3">
      <c r="A6" s="6" t="s">
        <v>8</v>
      </c>
      <c r="B6" s="7" t="s">
        <v>34</v>
      </c>
      <c r="C6" s="7" t="s">
        <v>51</v>
      </c>
      <c r="D6" s="7" t="s">
        <v>49</v>
      </c>
      <c r="E6" s="7" t="s">
        <v>44</v>
      </c>
      <c r="F6" s="7" t="s">
        <v>60</v>
      </c>
      <c r="G6" s="7" t="s">
        <v>2</v>
      </c>
      <c r="H6" s="15">
        <v>8066</v>
      </c>
      <c r="I6" s="13">
        <v>6</v>
      </c>
      <c r="J6" s="14">
        <v>12</v>
      </c>
      <c r="K6" s="8" t="s">
        <v>42</v>
      </c>
    </row>
    <row r="7" spans="1:11" s="3" customFormat="1" ht="15" customHeight="1" x14ac:dyDescent="0.3">
      <c r="A7" s="6" t="s">
        <v>17</v>
      </c>
      <c r="B7" s="7" t="s">
        <v>34</v>
      </c>
      <c r="C7" s="7" t="s">
        <v>51</v>
      </c>
      <c r="D7" s="7" t="s">
        <v>49</v>
      </c>
      <c r="E7" s="7" t="s">
        <v>44</v>
      </c>
      <c r="F7" s="7" t="s">
        <v>41</v>
      </c>
      <c r="G7" s="7" t="s">
        <v>59</v>
      </c>
      <c r="H7" s="15">
        <v>34</v>
      </c>
      <c r="I7" s="13">
        <v>12</v>
      </c>
      <c r="J7" s="14">
        <v>24</v>
      </c>
      <c r="K7" s="8" t="s">
        <v>42</v>
      </c>
    </row>
    <row r="8" spans="1:11" s="3" customFormat="1" ht="15" customHeight="1" x14ac:dyDescent="0.3">
      <c r="A8" s="6" t="s">
        <v>7</v>
      </c>
      <c r="B8" s="7" t="s">
        <v>34</v>
      </c>
      <c r="C8" s="7" t="s">
        <v>51</v>
      </c>
      <c r="D8" s="7" t="s">
        <v>49</v>
      </c>
      <c r="E8" s="7" t="s">
        <v>44</v>
      </c>
      <c r="F8" s="7" t="s">
        <v>31</v>
      </c>
      <c r="G8" s="7" t="s">
        <v>59</v>
      </c>
      <c r="H8" s="15">
        <v>109</v>
      </c>
      <c r="I8" s="13">
        <v>46</v>
      </c>
      <c r="J8" s="14">
        <v>91</v>
      </c>
      <c r="K8" s="8" t="s">
        <v>42</v>
      </c>
    </row>
    <row r="9" spans="1:11" s="3" customFormat="1" ht="15" customHeight="1" x14ac:dyDescent="0.3">
      <c r="A9" s="6" t="s">
        <v>18</v>
      </c>
      <c r="B9" s="7" t="s">
        <v>34</v>
      </c>
      <c r="C9" s="7" t="s">
        <v>51</v>
      </c>
      <c r="D9" s="7" t="s">
        <v>49</v>
      </c>
      <c r="E9" s="7" t="s">
        <v>44</v>
      </c>
      <c r="F9" s="7" t="s">
        <v>32</v>
      </c>
      <c r="G9" s="7" t="s">
        <v>59</v>
      </c>
      <c r="H9" s="15">
        <v>97</v>
      </c>
      <c r="I9" s="13">
        <v>19</v>
      </c>
      <c r="J9" s="14">
        <v>39</v>
      </c>
      <c r="K9" s="8" t="s">
        <v>42</v>
      </c>
    </row>
    <row r="10" spans="1:11" s="3" customFormat="1" ht="15" customHeight="1" x14ac:dyDescent="0.3">
      <c r="A10" s="6" t="s">
        <v>10</v>
      </c>
      <c r="B10" s="7" t="s">
        <v>34</v>
      </c>
      <c r="C10" s="7" t="s">
        <v>51</v>
      </c>
      <c r="D10" s="7" t="s">
        <v>49</v>
      </c>
      <c r="E10" s="7" t="s">
        <v>44</v>
      </c>
      <c r="F10" s="7" t="s">
        <v>52</v>
      </c>
      <c r="G10" s="7" t="s">
        <v>13</v>
      </c>
      <c r="H10" s="15">
        <v>30664</v>
      </c>
      <c r="I10" s="13">
        <v>411</v>
      </c>
      <c r="J10" s="14">
        <v>948</v>
      </c>
      <c r="K10" s="8" t="s">
        <v>42</v>
      </c>
    </row>
    <row r="11" spans="1:11" s="3" customFormat="1" ht="15" customHeight="1" x14ac:dyDescent="0.3">
      <c r="A11" s="6" t="s">
        <v>20</v>
      </c>
      <c r="B11" s="7" t="s">
        <v>34</v>
      </c>
      <c r="C11" s="7" t="s">
        <v>51</v>
      </c>
      <c r="D11" s="7" t="s">
        <v>49</v>
      </c>
      <c r="E11" s="7" t="s">
        <v>44</v>
      </c>
      <c r="F11" s="7" t="s">
        <v>37</v>
      </c>
      <c r="G11" s="7" t="s">
        <v>13</v>
      </c>
      <c r="H11" s="15">
        <v>741</v>
      </c>
      <c r="I11" s="13">
        <v>24</v>
      </c>
      <c r="J11" s="14">
        <v>80</v>
      </c>
      <c r="K11" s="8" t="s">
        <v>42</v>
      </c>
    </row>
    <row r="12" spans="1:11" s="3" customFormat="1" ht="15" customHeight="1" x14ac:dyDescent="0.3">
      <c r="A12" s="6" t="s">
        <v>9</v>
      </c>
      <c r="B12" s="7" t="s">
        <v>34</v>
      </c>
      <c r="C12" s="7" t="s">
        <v>51</v>
      </c>
      <c r="D12" s="7" t="s">
        <v>49</v>
      </c>
      <c r="E12" s="7" t="s">
        <v>44</v>
      </c>
      <c r="F12" s="7" t="s">
        <v>33</v>
      </c>
      <c r="G12" s="7" t="s">
        <v>54</v>
      </c>
      <c r="H12" s="15">
        <v>338380</v>
      </c>
      <c r="I12" s="13">
        <v>590</v>
      </c>
      <c r="J12" s="14">
        <v>1534</v>
      </c>
      <c r="K12" s="8" t="s">
        <v>42</v>
      </c>
    </row>
    <row r="13" spans="1:11" s="3" customFormat="1" ht="15" customHeight="1" x14ac:dyDescent="0.3">
      <c r="A13" s="6" t="s">
        <v>1</v>
      </c>
      <c r="B13" s="7" t="s">
        <v>34</v>
      </c>
      <c r="C13" s="7" t="s">
        <v>51</v>
      </c>
      <c r="D13" s="7" t="s">
        <v>49</v>
      </c>
      <c r="E13" s="7" t="s">
        <v>44</v>
      </c>
      <c r="F13" s="7" t="s">
        <v>38</v>
      </c>
      <c r="G13" s="7" t="s">
        <v>55</v>
      </c>
      <c r="H13" s="16">
        <v>6814</v>
      </c>
      <c r="I13" s="13">
        <v>11</v>
      </c>
      <c r="J13" s="14">
        <v>40</v>
      </c>
      <c r="K13" s="8" t="s">
        <v>42</v>
      </c>
    </row>
    <row r="14" spans="1:11" s="3" customFormat="1" ht="15" customHeight="1" x14ac:dyDescent="0.3">
      <c r="A14" s="6" t="s">
        <v>12</v>
      </c>
      <c r="B14" s="7" t="s">
        <v>34</v>
      </c>
      <c r="C14" s="7" t="s">
        <v>51</v>
      </c>
      <c r="D14" s="7" t="s">
        <v>49</v>
      </c>
      <c r="E14" s="7" t="s">
        <v>44</v>
      </c>
      <c r="F14" s="7" t="s">
        <v>25</v>
      </c>
      <c r="G14" s="7" t="s">
        <v>54</v>
      </c>
      <c r="H14" s="15">
        <v>28714</v>
      </c>
      <c r="I14" s="13">
        <f>292-178</f>
        <v>114</v>
      </c>
      <c r="J14" s="14">
        <v>603</v>
      </c>
      <c r="K14" s="8" t="s">
        <v>42</v>
      </c>
    </row>
    <row r="15" spans="1:11" s="3" customFormat="1" ht="15" customHeight="1" x14ac:dyDescent="0.3">
      <c r="A15" s="6" t="s">
        <v>3</v>
      </c>
      <c r="B15" s="7" t="s">
        <v>34</v>
      </c>
      <c r="C15" s="7" t="s">
        <v>51</v>
      </c>
      <c r="D15" s="7" t="s">
        <v>49</v>
      </c>
      <c r="E15" s="7" t="s">
        <v>44</v>
      </c>
      <c r="F15" s="7" t="s">
        <v>27</v>
      </c>
      <c r="G15" s="7" t="s">
        <v>54</v>
      </c>
      <c r="H15" s="15">
        <v>130712</v>
      </c>
      <c r="I15" s="13">
        <v>311</v>
      </c>
      <c r="J15" s="14">
        <v>721</v>
      </c>
      <c r="K15" s="8" t="s">
        <v>42</v>
      </c>
    </row>
    <row r="16" spans="1:11" s="3" customFormat="1" ht="15" customHeight="1" x14ac:dyDescent="0.3">
      <c r="A16" s="6" t="s">
        <v>14</v>
      </c>
      <c r="B16" s="7" t="s">
        <v>34</v>
      </c>
      <c r="C16" s="7" t="s">
        <v>51</v>
      </c>
      <c r="D16" s="7" t="s">
        <v>49</v>
      </c>
      <c r="E16" s="7" t="s">
        <v>44</v>
      </c>
      <c r="F16" s="7" t="s">
        <v>24</v>
      </c>
      <c r="G16" s="7" t="s">
        <v>13</v>
      </c>
      <c r="H16" s="15">
        <v>12365</v>
      </c>
      <c r="I16" s="13">
        <v>87</v>
      </c>
      <c r="J16" s="14">
        <v>362</v>
      </c>
      <c r="K16" s="8" t="s">
        <v>42</v>
      </c>
    </row>
    <row r="17" spans="1:11" s="3" customFormat="1" ht="15" customHeight="1" x14ac:dyDescent="0.3">
      <c r="A17" s="6" t="s">
        <v>0</v>
      </c>
      <c r="B17" s="7" t="s">
        <v>34</v>
      </c>
      <c r="C17" s="7" t="s">
        <v>51</v>
      </c>
      <c r="D17" s="7" t="s">
        <v>49</v>
      </c>
      <c r="E17" s="7" t="s">
        <v>44</v>
      </c>
      <c r="F17" s="7" t="s">
        <v>29</v>
      </c>
      <c r="G17" s="7" t="s">
        <v>54</v>
      </c>
      <c r="H17" s="15">
        <v>52503</v>
      </c>
      <c r="I17" s="13">
        <v>1008</v>
      </c>
      <c r="J17" s="14">
        <v>4779</v>
      </c>
      <c r="K17" s="8" t="s">
        <v>42</v>
      </c>
    </row>
    <row r="18" spans="1:11" s="3" customFormat="1" ht="15" customHeight="1" x14ac:dyDescent="0.3">
      <c r="A18" s="6" t="s">
        <v>11</v>
      </c>
      <c r="B18" s="7" t="s">
        <v>34</v>
      </c>
      <c r="C18" s="7" t="s">
        <v>51</v>
      </c>
      <c r="D18" s="7" t="s">
        <v>49</v>
      </c>
      <c r="E18" s="7" t="s">
        <v>44</v>
      </c>
      <c r="F18" s="7" t="s">
        <v>26</v>
      </c>
      <c r="G18" s="7" t="s">
        <v>54</v>
      </c>
      <c r="H18" s="15">
        <v>7808</v>
      </c>
      <c r="I18" s="13">
        <v>56</v>
      </c>
      <c r="J18" s="14">
        <v>372</v>
      </c>
      <c r="K18" s="8" t="s">
        <v>42</v>
      </c>
    </row>
    <row r="19" spans="1:11" s="3" customFormat="1" ht="15" customHeight="1" x14ac:dyDescent="0.3">
      <c r="A19" s="6" t="s">
        <v>4</v>
      </c>
      <c r="B19" s="7" t="s">
        <v>34</v>
      </c>
      <c r="C19" s="7" t="s">
        <v>51</v>
      </c>
      <c r="D19" s="7" t="s">
        <v>49</v>
      </c>
      <c r="E19" s="7" t="s">
        <v>44</v>
      </c>
      <c r="F19" s="7" t="s">
        <v>35</v>
      </c>
      <c r="G19" s="7" t="s">
        <v>54</v>
      </c>
      <c r="H19" s="15">
        <v>595</v>
      </c>
      <c r="I19" s="13">
        <v>47</v>
      </c>
      <c r="J19" s="14">
        <v>326</v>
      </c>
      <c r="K19" s="8" t="s">
        <v>42</v>
      </c>
    </row>
    <row r="20" spans="1:11" s="3" customFormat="1" ht="15" customHeight="1" x14ac:dyDescent="0.3">
      <c r="A20" s="6" t="s">
        <v>16</v>
      </c>
      <c r="B20" s="7" t="s">
        <v>34</v>
      </c>
      <c r="C20" s="7" t="s">
        <v>51</v>
      </c>
      <c r="D20" s="7" t="s">
        <v>49</v>
      </c>
      <c r="E20" s="7" t="s">
        <v>44</v>
      </c>
      <c r="F20" s="7" t="s">
        <v>30</v>
      </c>
      <c r="G20" s="7" t="s">
        <v>54</v>
      </c>
      <c r="H20" s="15">
        <v>14796</v>
      </c>
      <c r="I20" s="13">
        <f>29+193</f>
        <v>222</v>
      </c>
      <c r="J20" s="14">
        <f>1250+29</f>
        <v>1279</v>
      </c>
      <c r="K20" s="8" t="s">
        <v>42</v>
      </c>
    </row>
    <row r="21" spans="1:11" s="3" customFormat="1" ht="15" customHeight="1" x14ac:dyDescent="0.3">
      <c r="A21" s="6" t="s">
        <v>5</v>
      </c>
      <c r="B21" s="7" t="s">
        <v>34</v>
      </c>
      <c r="C21" s="7" t="s">
        <v>51</v>
      </c>
      <c r="D21" s="7" t="s">
        <v>49</v>
      </c>
      <c r="E21" s="7" t="s">
        <v>44</v>
      </c>
      <c r="F21" s="7" t="s">
        <v>40</v>
      </c>
      <c r="G21" s="7" t="s">
        <v>13</v>
      </c>
      <c r="H21" s="15">
        <v>11377</v>
      </c>
      <c r="I21" s="13">
        <v>254</v>
      </c>
      <c r="J21" s="14">
        <v>1015</v>
      </c>
      <c r="K21" s="8" t="s">
        <v>42</v>
      </c>
    </row>
    <row r="22" spans="1:11" s="3" customFormat="1" ht="15" customHeight="1" x14ac:dyDescent="0.3">
      <c r="A22" s="6" t="s">
        <v>15</v>
      </c>
      <c r="B22" s="7" t="s">
        <v>34</v>
      </c>
      <c r="C22" s="7" t="s">
        <v>51</v>
      </c>
      <c r="D22" s="7" t="s">
        <v>49</v>
      </c>
      <c r="E22" s="7" t="s">
        <v>44</v>
      </c>
      <c r="F22" s="7" t="s">
        <v>43</v>
      </c>
      <c r="G22" s="7" t="s">
        <v>13</v>
      </c>
      <c r="H22" s="15">
        <v>84863</v>
      </c>
      <c r="I22" s="13">
        <v>39</v>
      </c>
      <c r="J22" s="14">
        <v>177</v>
      </c>
      <c r="K22" s="8" t="s">
        <v>42</v>
      </c>
    </row>
    <row r="23" spans="1:11" s="3" customFormat="1" ht="15" customHeight="1" x14ac:dyDescent="0.3">
      <c r="A23" s="9" t="s">
        <v>39</v>
      </c>
      <c r="B23" s="18"/>
      <c r="C23" s="19"/>
      <c r="D23" s="10"/>
      <c r="E23" s="10"/>
      <c r="F23" s="10"/>
      <c r="G23" s="10"/>
      <c r="H23" s="17">
        <f>SUM(H4:H22)</f>
        <v>774609</v>
      </c>
      <c r="I23" s="17">
        <f>SUM(I4:I22)</f>
        <v>3603</v>
      </c>
      <c r="J23" s="17">
        <f>SUM(J4:J22)</f>
        <v>13093</v>
      </c>
      <c r="K23" s="11"/>
    </row>
    <row r="24" spans="1:1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12"/>
    </row>
  </sheetData>
  <mergeCells count="8">
    <mergeCell ref="B23:C23"/>
    <mergeCell ref="A1:K1"/>
    <mergeCell ref="A2:A3"/>
    <mergeCell ref="B2:G2"/>
    <mergeCell ref="H2:H3"/>
    <mergeCell ref="I2:I3"/>
    <mergeCell ref="J2:J3"/>
    <mergeCell ref="K2:K3"/>
  </mergeCells>
  <phoneticPr fontId="7" type="noConversion"/>
  <conditionalFormatting sqref="F23">
    <cfRule type="duplicateValues" dxfId="11" priority="45"/>
  </conditionalFormatting>
  <conditionalFormatting sqref="F5:F6">
    <cfRule type="duplicateValues" dxfId="10" priority="44"/>
  </conditionalFormatting>
  <conditionalFormatting sqref="F7">
    <cfRule type="duplicateValues" dxfId="9" priority="43"/>
  </conditionalFormatting>
  <conditionalFormatting sqref="F8">
    <cfRule type="duplicateValues" dxfId="8" priority="42"/>
  </conditionalFormatting>
  <conditionalFormatting sqref="F9">
    <cfRule type="duplicateValues" dxfId="7" priority="41"/>
  </conditionalFormatting>
  <conditionalFormatting sqref="F10">
    <cfRule type="duplicateValues" dxfId="6" priority="40"/>
  </conditionalFormatting>
  <conditionalFormatting sqref="F20">
    <cfRule type="duplicateValues" dxfId="5" priority="38"/>
  </conditionalFormatting>
  <conditionalFormatting sqref="F12:F19 F21:F22">
    <cfRule type="duplicateValues" dxfId="4" priority="39"/>
  </conditionalFormatting>
  <conditionalFormatting sqref="F11 F4">
    <cfRule type="duplicateValues" dxfId="3" priority="46"/>
  </conditionalFormatting>
  <printOptions horizontalCentered="1"/>
  <pageMargins left="0" right="0" top="0.35430556535720825" bottom="0.35430556535720825" header="0.31486111879348755" footer="0.31486111879348755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12"/>
  <sheetViews>
    <sheetView view="pageBreakPreview" zoomScale="205" zoomScaleNormal="98" zoomScaleSheetLayoutView="205" workbookViewId="0">
      <pane ySplit="1" topLeftCell="A2" activePane="bottomLeft" state="frozen"/>
      <selection pane="bottomLeft" activeCell="I13" sqref="I13"/>
    </sheetView>
  </sheetViews>
  <sheetFormatPr defaultColWidth="9" defaultRowHeight="13.5" x14ac:dyDescent="0.3"/>
  <cols>
    <col min="1" max="1" width="6.875" style="1" customWidth="1"/>
    <col min="2" max="2" width="9" style="1" bestFit="1" customWidth="1"/>
    <col min="3" max="3" width="10.125" style="1" bestFit="1" customWidth="1"/>
    <col min="4" max="4" width="10.875" style="1" bestFit="1" customWidth="1"/>
    <col min="5" max="5" width="9.5" style="1" bestFit="1" customWidth="1"/>
    <col min="6" max="6" width="8.375" style="1" customWidth="1"/>
    <col min="7" max="7" width="9.5" style="1" bestFit="1" customWidth="1"/>
    <col min="8" max="8" width="10.625" style="1" customWidth="1"/>
    <col min="9" max="10" width="10.125" style="1" bestFit="1" customWidth="1"/>
    <col min="11" max="11" width="9.25" style="2" bestFit="1" customWidth="1"/>
    <col min="12" max="16384" width="9" style="1"/>
  </cols>
  <sheetData>
    <row r="1" spans="1:11" ht="31.5" x14ac:dyDescent="0.3">
      <c r="A1" s="20" t="s">
        <v>62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s="3" customFormat="1" ht="19.5" customHeight="1" x14ac:dyDescent="0.3">
      <c r="A2" s="22" t="s">
        <v>45</v>
      </c>
      <c r="B2" s="24" t="s">
        <v>28</v>
      </c>
      <c r="C2" s="25"/>
      <c r="D2" s="25"/>
      <c r="E2" s="25"/>
      <c r="F2" s="25"/>
      <c r="G2" s="25"/>
      <c r="H2" s="26" t="s">
        <v>22</v>
      </c>
      <c r="I2" s="26" t="s">
        <v>23</v>
      </c>
      <c r="J2" s="26" t="s">
        <v>21</v>
      </c>
      <c r="K2" s="29" t="s">
        <v>47</v>
      </c>
    </row>
    <row r="3" spans="1:11" s="3" customFormat="1" ht="19.5" customHeight="1" x14ac:dyDescent="0.3">
      <c r="A3" s="23"/>
      <c r="B3" s="4" t="s">
        <v>57</v>
      </c>
      <c r="C3" s="5" t="s">
        <v>46</v>
      </c>
      <c r="D3" s="5" t="s">
        <v>50</v>
      </c>
      <c r="E3" s="5" t="s">
        <v>48</v>
      </c>
      <c r="F3" s="5" t="s">
        <v>58</v>
      </c>
      <c r="G3" s="5" t="s">
        <v>53</v>
      </c>
      <c r="H3" s="27"/>
      <c r="I3" s="28"/>
      <c r="J3" s="28"/>
      <c r="K3" s="30"/>
    </row>
    <row r="4" spans="1:11" s="3" customFormat="1" ht="15" customHeight="1" x14ac:dyDescent="0.3">
      <c r="A4" s="6" t="s">
        <v>6</v>
      </c>
      <c r="B4" s="7" t="s">
        <v>34</v>
      </c>
      <c r="C4" s="7" t="s">
        <v>51</v>
      </c>
      <c r="D4" s="7" t="s">
        <v>49</v>
      </c>
      <c r="E4" s="7" t="s">
        <v>44</v>
      </c>
      <c r="F4" s="7" t="s">
        <v>33</v>
      </c>
      <c r="G4" s="7" t="s">
        <v>54</v>
      </c>
      <c r="H4" s="15">
        <v>338380</v>
      </c>
      <c r="I4" s="13">
        <v>590</v>
      </c>
      <c r="J4" s="14">
        <v>1534</v>
      </c>
      <c r="K4" s="8" t="s">
        <v>42</v>
      </c>
    </row>
    <row r="5" spans="1:11" s="3" customFormat="1" ht="15" customHeight="1" x14ac:dyDescent="0.3">
      <c r="A5" s="6" t="s">
        <v>19</v>
      </c>
      <c r="B5" s="7" t="s">
        <v>34</v>
      </c>
      <c r="C5" s="7" t="s">
        <v>51</v>
      </c>
      <c r="D5" s="7" t="s">
        <v>49</v>
      </c>
      <c r="E5" s="7" t="s">
        <v>44</v>
      </c>
      <c r="F5" s="7" t="s">
        <v>25</v>
      </c>
      <c r="G5" s="7" t="s">
        <v>54</v>
      </c>
      <c r="H5" s="15">
        <v>28714</v>
      </c>
      <c r="I5" s="13">
        <f>292-178</f>
        <v>114</v>
      </c>
      <c r="J5" s="14">
        <v>603</v>
      </c>
      <c r="K5" s="8" t="s">
        <v>42</v>
      </c>
    </row>
    <row r="6" spans="1:11" s="3" customFormat="1" ht="15" customHeight="1" x14ac:dyDescent="0.3">
      <c r="A6" s="6" t="s">
        <v>8</v>
      </c>
      <c r="B6" s="7" t="s">
        <v>34</v>
      </c>
      <c r="C6" s="7" t="s">
        <v>51</v>
      </c>
      <c r="D6" s="7" t="s">
        <v>49</v>
      </c>
      <c r="E6" s="7" t="s">
        <v>44</v>
      </c>
      <c r="F6" s="7" t="s">
        <v>27</v>
      </c>
      <c r="G6" s="7" t="s">
        <v>54</v>
      </c>
      <c r="H6" s="15">
        <v>130712</v>
      </c>
      <c r="I6" s="13">
        <v>311</v>
      </c>
      <c r="J6" s="14">
        <v>721</v>
      </c>
      <c r="K6" s="8" t="s">
        <v>42</v>
      </c>
    </row>
    <row r="7" spans="1:11" s="3" customFormat="1" ht="15" customHeight="1" x14ac:dyDescent="0.3">
      <c r="A7" s="6" t="s">
        <v>17</v>
      </c>
      <c r="B7" s="7" t="s">
        <v>34</v>
      </c>
      <c r="C7" s="7" t="s">
        <v>51</v>
      </c>
      <c r="D7" s="7" t="s">
        <v>49</v>
      </c>
      <c r="E7" s="7" t="s">
        <v>44</v>
      </c>
      <c r="F7" s="7" t="s">
        <v>29</v>
      </c>
      <c r="G7" s="7" t="s">
        <v>54</v>
      </c>
      <c r="H7" s="15">
        <v>52503</v>
      </c>
      <c r="I7" s="13">
        <v>1008</v>
      </c>
      <c r="J7" s="14">
        <v>4779</v>
      </c>
      <c r="K7" s="8" t="s">
        <v>42</v>
      </c>
    </row>
    <row r="8" spans="1:11" s="3" customFormat="1" ht="15" customHeight="1" x14ac:dyDescent="0.3">
      <c r="A8" s="6" t="s">
        <v>7</v>
      </c>
      <c r="B8" s="7" t="s">
        <v>34</v>
      </c>
      <c r="C8" s="7" t="s">
        <v>51</v>
      </c>
      <c r="D8" s="7" t="s">
        <v>49</v>
      </c>
      <c r="E8" s="7" t="s">
        <v>44</v>
      </c>
      <c r="F8" s="7" t="s">
        <v>26</v>
      </c>
      <c r="G8" s="7" t="s">
        <v>54</v>
      </c>
      <c r="H8" s="15">
        <v>7808</v>
      </c>
      <c r="I8" s="13">
        <v>56</v>
      </c>
      <c r="J8" s="14">
        <v>372</v>
      </c>
      <c r="K8" s="8" t="s">
        <v>42</v>
      </c>
    </row>
    <row r="9" spans="1:11" s="3" customFormat="1" ht="15" customHeight="1" x14ac:dyDescent="0.3">
      <c r="A9" s="6" t="s">
        <v>18</v>
      </c>
      <c r="B9" s="7" t="s">
        <v>34</v>
      </c>
      <c r="C9" s="7" t="s">
        <v>51</v>
      </c>
      <c r="D9" s="7" t="s">
        <v>49</v>
      </c>
      <c r="E9" s="7" t="s">
        <v>44</v>
      </c>
      <c r="F9" s="7" t="s">
        <v>35</v>
      </c>
      <c r="G9" s="7" t="s">
        <v>54</v>
      </c>
      <c r="H9" s="15">
        <v>595</v>
      </c>
      <c r="I9" s="13">
        <v>47</v>
      </c>
      <c r="J9" s="14">
        <v>326</v>
      </c>
      <c r="K9" s="8" t="s">
        <v>42</v>
      </c>
    </row>
    <row r="10" spans="1:11" s="3" customFormat="1" ht="15" customHeight="1" x14ac:dyDescent="0.3">
      <c r="A10" s="6" t="s">
        <v>10</v>
      </c>
      <c r="B10" s="7" t="s">
        <v>34</v>
      </c>
      <c r="C10" s="7" t="s">
        <v>51</v>
      </c>
      <c r="D10" s="7" t="s">
        <v>49</v>
      </c>
      <c r="E10" s="7" t="s">
        <v>44</v>
      </c>
      <c r="F10" s="7" t="s">
        <v>30</v>
      </c>
      <c r="G10" s="7" t="s">
        <v>54</v>
      </c>
      <c r="H10" s="15">
        <v>14796</v>
      </c>
      <c r="I10" s="13">
        <v>222</v>
      </c>
      <c r="J10" s="14">
        <v>1279</v>
      </c>
      <c r="K10" s="8" t="s">
        <v>42</v>
      </c>
    </row>
    <row r="11" spans="1:11" s="3" customFormat="1" ht="15" customHeight="1" x14ac:dyDescent="0.3">
      <c r="A11" s="9" t="s">
        <v>56</v>
      </c>
      <c r="B11" s="18"/>
      <c r="C11" s="19"/>
      <c r="D11" s="10"/>
      <c r="E11" s="10"/>
      <c r="F11" s="10"/>
      <c r="G11" s="10"/>
      <c r="H11" s="17">
        <f>SUM(H4:H10)</f>
        <v>573508</v>
      </c>
      <c r="I11" s="17">
        <f>SUM(I4:I10)</f>
        <v>2348</v>
      </c>
      <c r="J11" s="17">
        <f>SUM(J4:J10)</f>
        <v>9614</v>
      </c>
      <c r="K11" s="11"/>
    </row>
    <row r="12" spans="1:11" s="3" customFormat="1" ht="15" customHeight="1" x14ac:dyDescent="0.3">
      <c r="K12" s="12"/>
    </row>
  </sheetData>
  <mergeCells count="8">
    <mergeCell ref="B11:C11"/>
    <mergeCell ref="A1:K1"/>
    <mergeCell ref="A2:A3"/>
    <mergeCell ref="B2:G2"/>
    <mergeCell ref="H2:H3"/>
    <mergeCell ref="I2:I3"/>
    <mergeCell ref="J2:J3"/>
    <mergeCell ref="K2:K3"/>
  </mergeCells>
  <phoneticPr fontId="7" type="noConversion"/>
  <conditionalFormatting sqref="F11">
    <cfRule type="duplicateValues" dxfId="2" priority="40"/>
  </conditionalFormatting>
  <conditionalFormatting sqref="F10">
    <cfRule type="duplicateValues" dxfId="1" priority="33"/>
  </conditionalFormatting>
  <conditionalFormatting sqref="F4:F9">
    <cfRule type="duplicateValues" dxfId="0" priority="42"/>
  </conditionalFormatting>
  <printOptions horizontalCentered="1"/>
  <pageMargins left="0" right="0" top="0.35430556535720825" bottom="0.35430556535720825" header="0.31486111879348755" footer="0.31486111879348755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사업예정지(산림보전 무장애나눔길)_최종</vt:lpstr>
      <vt:lpstr>산지일시사용신고대상지조서(산림보전 무장애나눔길)_최종</vt:lpstr>
      <vt:lpstr>'사업예정지(산림보전 무장애나눔길)_최종'!Print_Area</vt:lpstr>
      <vt:lpstr>'산지일시사용신고대상지조서(산림보전 무장애나눔길)_최종'!Print_Area</vt:lpstr>
      <vt:lpstr>'사업예정지(산림보전 무장애나눔길)_최종'!Print_Titles</vt:lpstr>
      <vt:lpstr>'산지일시사용신고대상지조서(산림보전 무장애나눔길)_최종'!Print_Titles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2023-09-26T08:55:02Z</cp:lastPrinted>
  <dcterms:created xsi:type="dcterms:W3CDTF">2012-02-16T02:44:27Z</dcterms:created>
  <dcterms:modified xsi:type="dcterms:W3CDTF">2026-10-06T02:09:28Z</dcterms:modified>
  <cp:version>1000.0100.01</cp:version>
</cp:coreProperties>
</file>