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류동훈 업무\26년도\5.사전정보공표\26.02(1~2)\업로드파일\2월\"/>
    </mc:Choice>
  </mc:AlternateContent>
  <xr:revisionPtr revIDLastSave="0" documentId="13_ncr:1_{9B07FD23-1DB4-44B8-9912-DAB8DCC43296}" xr6:coauthVersionLast="36" xr6:coauthVersionMax="36" xr10:uidLastSave="{00000000-0000-0000-0000-000000000000}"/>
  <bookViews>
    <workbookView xWindow="0" yWindow="0" windowWidth="16155" windowHeight="14400" xr2:uid="{9DCE3A7B-048D-4582-A5A9-5EEE4F63343B}"/>
  </bookViews>
  <sheets>
    <sheet name="부서장 업무추진비" sheetId="7" r:id="rId1"/>
  </sheets>
  <definedNames>
    <definedName name="_xlnm._FilterDatabase" localSheetId="0" hidden="1">'부서장 업무추진비'!$A$4:$I$61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1" i="7" l="1"/>
  <c r="I61" i="7"/>
</calcChain>
</file>

<file path=xl/sharedStrings.xml><?xml version="1.0" encoding="utf-8"?>
<sst xmlns="http://schemas.openxmlformats.org/spreadsheetml/2006/main" count="291" uniqueCount="133">
  <si>
    <t>사용일자</t>
  </si>
  <si>
    <t>집행내역(목적)</t>
  </si>
  <si>
    <t>집행구분</t>
  </si>
  <si>
    <t>집행금액(원)</t>
  </si>
  <si>
    <t>순번</t>
  </si>
  <si>
    <t>사용자</t>
    <phoneticPr fontId="2" type="noConversion"/>
  </si>
  <si>
    <t>사용처(장소)</t>
    <phoneticPr fontId="2" type="noConversion"/>
  </si>
  <si>
    <t>집행대상자</t>
    <phoneticPr fontId="2" type="noConversion"/>
  </si>
  <si>
    <t>계</t>
  </si>
  <si>
    <t>카드</t>
    <phoneticPr fontId="2" type="noConversion"/>
  </si>
  <si>
    <t>인원</t>
    <phoneticPr fontId="2" type="noConversion"/>
  </si>
  <si>
    <t>소속기관 임직원</t>
    <phoneticPr fontId="2" type="noConversion"/>
  </si>
  <si>
    <t>산촌식당</t>
    <phoneticPr fontId="2" type="noConversion"/>
  </si>
  <si>
    <t>이디야커피 국립백두대간수목원점</t>
    <phoneticPr fontId="2" type="noConversion"/>
  </si>
  <si>
    <t>소풍</t>
    <phoneticPr fontId="2" type="noConversion"/>
  </si>
  <si>
    <t>[세종]운영본부장</t>
    <phoneticPr fontId="2" type="noConversion"/>
  </si>
  <si>
    <t>윤리감사실장</t>
    <phoneticPr fontId="2" type="noConversion"/>
  </si>
  <si>
    <t>탄영</t>
    <phoneticPr fontId="2" type="noConversion"/>
  </si>
  <si>
    <t>한울F&amp;S</t>
    <phoneticPr fontId="2" type="noConversion"/>
  </si>
  <si>
    <t>㈜한울F&amp;S(세종수목원 온실카페)</t>
    <phoneticPr fontId="2" type="noConversion"/>
  </si>
  <si>
    <t>사키</t>
    <phoneticPr fontId="2" type="noConversion"/>
  </si>
  <si>
    <t>주식회사 한울에프앤에스(F&amp;S)</t>
    <phoneticPr fontId="2" type="noConversion"/>
  </si>
  <si>
    <t>AI디지털혁신실장</t>
    <phoneticPr fontId="2" type="noConversion"/>
  </si>
  <si>
    <t>정부주도 정보보안 교육 계획 공유 및 저녁</t>
    <phoneticPr fontId="2" type="noConversion"/>
  </si>
  <si>
    <t>내부직원</t>
  </si>
  <si>
    <t>내부직원 및 외부관계자</t>
  </si>
  <si>
    <t>대외협력실장</t>
    <phoneticPr fontId="2" type="noConversion"/>
  </si>
  <si>
    <t>기관 홍보를 위한 업무협의</t>
    <phoneticPr fontId="2" type="noConversion"/>
  </si>
  <si>
    <t>기관 홍보를 위한 언론소통</t>
    <phoneticPr fontId="2" type="noConversion"/>
  </si>
  <si>
    <t>국립세종수목원 대전MBC 촬영지원</t>
    <phoneticPr fontId="2" type="noConversion"/>
  </si>
  <si>
    <t>경제인문사회연구회 간 홍보협력 회의</t>
    <phoneticPr fontId="2" type="noConversion"/>
  </si>
  <si>
    <t>당미소</t>
    <phoneticPr fontId="2" type="noConversion"/>
  </si>
  <si>
    <t>카페루트오</t>
    <phoneticPr fontId="2" type="noConversion"/>
  </si>
  <si>
    <t>뒤풀이</t>
    <phoneticPr fontId="2" type="noConversion"/>
  </si>
  <si>
    <t>이마트24 세종수목원 야외쉼터</t>
    <phoneticPr fontId="2" type="noConversion"/>
  </si>
  <si>
    <t>한올라운지카페</t>
    <phoneticPr fontId="2" type="noConversion"/>
  </si>
  <si>
    <t>할리스 세종국책연구단지점</t>
    <phoneticPr fontId="2" type="noConversion"/>
  </si>
  <si>
    <t>소속기관 임직원, 외부관계자</t>
    <phoneticPr fontId="2" type="noConversion"/>
  </si>
  <si>
    <t>ESG성과실장</t>
    <phoneticPr fontId="2" type="noConversion"/>
  </si>
  <si>
    <t>경영실적보고서 업무협의</t>
    <phoneticPr fontId="2" type="noConversion"/>
  </si>
  <si>
    <t>세종긴자</t>
    <phoneticPr fontId="2" type="noConversion"/>
  </si>
  <si>
    <t>내부직원</t>
    <phoneticPr fontId="2" type="noConversion"/>
  </si>
  <si>
    <t>도시생물다양성본부장</t>
    <phoneticPr fontId="2" type="noConversion"/>
  </si>
  <si>
    <t>도시생물다양성본부 업무회의</t>
  </si>
  <si>
    <t>운탄 아름점</t>
  </si>
  <si>
    <t>2026년 위탁계약재배사업 참여농가 선정 심사 식대 지급 및 음료 구입</t>
  </si>
  <si>
    <t>㈜한울F&amp;S 세종수목원 한식당</t>
  </si>
  <si>
    <t>㈜한울F&amp;S(세종수목원 온실카페)</t>
  </si>
  <si>
    <t>2026년 위탁계약재배사업 참여농가 선정 심사 식대 지급</t>
  </si>
  <si>
    <t>㈜한울F&amp;S 세종수목원 직원식당</t>
  </si>
  <si>
    <t>식물소재사업실 사업 현황 공유</t>
  </si>
  <si>
    <t>우리식당</t>
  </si>
  <si>
    <t>시민과학 전시 준비 현황 점검 및 오픈식 관련 회의</t>
  </si>
  <si>
    <t>경주집</t>
  </si>
  <si>
    <t>시민과학 전시 도슨트 운영 독려</t>
  </si>
  <si>
    <t>육전국밥 세종어진점</t>
  </si>
  <si>
    <t>한국식물원수목원협회 특강 및 토론회</t>
  </si>
  <si>
    <t>㈜한울F&amp;S 세종수목원 온실카페</t>
  </si>
  <si>
    <t>외부관계자</t>
  </si>
  <si>
    <t>정원문화실장</t>
    <phoneticPr fontId="2" type="noConversion"/>
  </si>
  <si>
    <t>2026 'K-남도정원관광' 위수탁 협약식</t>
    <phoneticPr fontId="2" type="noConversion"/>
  </si>
  <si>
    <t>카페 인더스트리 국립정원문화원점</t>
    <phoneticPr fontId="2" type="noConversion"/>
  </si>
  <si>
    <t>전라남도, 문화원 등 관계자</t>
    <phoneticPr fontId="2" type="noConversion"/>
  </si>
  <si>
    <t>서비스본부장</t>
    <phoneticPr fontId="2" type="noConversion"/>
  </si>
  <si>
    <t>2026년 서비스본부 워크숍 추진</t>
    <phoneticPr fontId="2" type="noConversion"/>
  </si>
  <si>
    <t>소속기관직원 및 외부관계자</t>
    <phoneticPr fontId="2" type="noConversion"/>
  </si>
  <si>
    <t>맥도날드동판교점</t>
    <phoneticPr fontId="2" type="noConversion"/>
  </si>
  <si>
    <t>음성(남이)휴게소</t>
    <phoneticPr fontId="2" type="noConversion"/>
  </si>
  <si>
    <t>사립수목원활성화추진단장</t>
    <phoneticPr fontId="2" type="noConversion"/>
  </si>
  <si>
    <t>산림생물자원본부장</t>
  </si>
  <si>
    <t>2026년 성과계획서 점검 및 면담 
참석 직원 저녁식사</t>
    <phoneticPr fontId="2" type="noConversion"/>
  </si>
  <si>
    <t>㈜봉화그린팜</t>
    <phoneticPr fontId="2" type="noConversion"/>
  </si>
  <si>
    <t>산림생물자원본부 2026년 실별 업무 추진체계 점검 참석 직원 점심식사</t>
    <phoneticPr fontId="2" type="noConversion"/>
  </si>
  <si>
    <t>산림생물자원본부 실별 논문 및 사업수행계획 추진 참석 직원 저녁식사</t>
    <phoneticPr fontId="2" type="noConversion"/>
  </si>
  <si>
    <t>봉화그린팜</t>
    <phoneticPr fontId="2" type="noConversion"/>
  </si>
  <si>
    <t>산림생물자원본부 사업추진을 위한 업무 협의 및 회의 참석 직원 저녁식사</t>
    <phoneticPr fontId="2" type="noConversion"/>
  </si>
  <si>
    <t>장혁민의 
부대찌개</t>
    <phoneticPr fontId="2" type="noConversion"/>
  </si>
  <si>
    <t>송원 가마솥 
설렁탕</t>
    <phoneticPr fontId="2" type="noConversion"/>
  </si>
  <si>
    <t>국립세종수목원장</t>
    <phoneticPr fontId="2" type="noConversion"/>
  </si>
  <si>
    <t>청와대반점</t>
    <phoneticPr fontId="2" type="noConversion"/>
  </si>
  <si>
    <t>상반기 기획전시 'Orchids festa' 개최준비를 위한 현장 직원 격려</t>
    <phoneticPr fontId="2" type="noConversion"/>
  </si>
  <si>
    <t>스페이스 피자점</t>
    <phoneticPr fontId="2" type="noConversion"/>
  </si>
  <si>
    <t>설 명절 무료개방 운영 협의 고객서비스실 간담회</t>
    <phoneticPr fontId="2" type="noConversion"/>
  </si>
  <si>
    <t>세종조개창고</t>
    <phoneticPr fontId="2" type="noConversion"/>
  </si>
  <si>
    <t>기관 업무분장 조정회의</t>
    <phoneticPr fontId="2" type="noConversion"/>
  </si>
  <si>
    <t>워낭2013</t>
    <phoneticPr fontId="2" type="noConversion"/>
  </si>
  <si>
    <t>[세종]운영지원실장</t>
    <phoneticPr fontId="2" type="noConversion"/>
  </si>
  <si>
    <t>운영지원실 직원 격려</t>
    <phoneticPr fontId="2" type="noConversion"/>
  </si>
  <si>
    <t>유관기관 업무협의</t>
    <phoneticPr fontId="2" type="noConversion"/>
  </si>
  <si>
    <t>포항막회</t>
    <phoneticPr fontId="2" type="noConversion"/>
  </si>
  <si>
    <t>사회공헌 활동 참석자 격려</t>
    <phoneticPr fontId="2" type="noConversion"/>
  </si>
  <si>
    <t>마티석갈비</t>
    <phoneticPr fontId="2" type="noConversion"/>
  </si>
  <si>
    <t>세종경제 기자 면담</t>
    <phoneticPr fontId="2" type="noConversion"/>
  </si>
  <si>
    <t>외부기관 업무협의 및 간담회</t>
    <phoneticPr fontId="2" type="noConversion"/>
  </si>
  <si>
    <t>향토정</t>
    <phoneticPr fontId="2" type="noConversion"/>
  </si>
  <si>
    <t>도시생물다양성실 직원 소통 감담회</t>
    <phoneticPr fontId="2" type="noConversion"/>
  </si>
  <si>
    <t>운영지원실 기획총무팀 소통간담회</t>
    <phoneticPr fontId="2" type="noConversion"/>
  </si>
  <si>
    <t>중부수산시장</t>
    <phoneticPr fontId="2" type="noConversion"/>
  </si>
  <si>
    <t>전시원실 직원 격려</t>
    <phoneticPr fontId="2" type="noConversion"/>
  </si>
  <si>
    <t>명륜진사갈비</t>
    <phoneticPr fontId="2" type="noConversion"/>
  </si>
  <si>
    <t>지역상생사업 관계자 면담</t>
    <phoneticPr fontId="2" type="noConversion"/>
  </si>
  <si>
    <t>귀빈</t>
    <phoneticPr fontId="2" type="noConversion"/>
  </si>
  <si>
    <t>소속기관 직원</t>
    <phoneticPr fontId="2" type="noConversion"/>
  </si>
  <si>
    <t>[세종]서비스본부장</t>
    <phoneticPr fontId="2" type="noConversion"/>
  </si>
  <si>
    <t>㈜한울F&amp;S세종수목원 한식당</t>
    <phoneticPr fontId="2" type="noConversion"/>
  </si>
  <si>
    <t>문화사업팀 업무보고 및 직원 격려</t>
    <phoneticPr fontId="2" type="noConversion"/>
  </si>
  <si>
    <t>3-3커피</t>
    <phoneticPr fontId="2" type="noConversion"/>
  </si>
  <si>
    <t>전시 관련 업무협의</t>
    <phoneticPr fontId="2" type="noConversion"/>
  </si>
  <si>
    <t>세종시청 업무협의</t>
    <phoneticPr fontId="2" type="noConversion"/>
  </si>
  <si>
    <t>쌈지뜰</t>
    <phoneticPr fontId="2" type="noConversion"/>
  </si>
  <si>
    <t>서비스본부 전입 직원 간담회</t>
    <phoneticPr fontId="2" type="noConversion"/>
  </si>
  <si>
    <t>성산옥</t>
    <phoneticPr fontId="2" type="noConversion"/>
  </si>
  <si>
    <t>교육운영실 직원 격려</t>
    <phoneticPr fontId="2" type="noConversion"/>
  </si>
  <si>
    <t>돔베초밥</t>
    <phoneticPr fontId="2" type="noConversion"/>
  </si>
  <si>
    <t>가든샵 수탁판매 상품 공개모집 현장심사</t>
    <phoneticPr fontId="2" type="noConversion"/>
  </si>
  <si>
    <t>권구성순대국밥</t>
    <phoneticPr fontId="2" type="noConversion"/>
  </si>
  <si>
    <t>교육운영실 직원 간담회</t>
    <phoneticPr fontId="2" type="noConversion"/>
  </si>
  <si>
    <t>고객서비스실 인턴 간담회</t>
    <phoneticPr fontId="2" type="noConversion"/>
  </si>
  <si>
    <t>아호정</t>
    <phoneticPr fontId="2" type="noConversion"/>
  </si>
  <si>
    <t>안전경영센터장</t>
    <phoneticPr fontId="2" type="noConversion"/>
  </si>
  <si>
    <t>안전경영실장</t>
    <phoneticPr fontId="2" type="noConversion"/>
  </si>
  <si>
    <t>부서업무 인계 및 현안논의</t>
    <phoneticPr fontId="2" type="noConversion"/>
  </si>
  <si>
    <t>갯벌의조개 세종나성점</t>
    <phoneticPr fontId="2" type="noConversion"/>
  </si>
  <si>
    <t>조직개편에 따른 업무 인수인계 및 부서 운영 사항 논의</t>
    <phoneticPr fontId="2" type="noConversion"/>
  </si>
  <si>
    <t>현대옥 세종반곡점</t>
    <phoneticPr fontId="2" type="noConversion"/>
  </si>
  <si>
    <t>청미관</t>
    <phoneticPr fontId="2" type="noConversion"/>
  </si>
  <si>
    <t>내부직원 간담회</t>
    <phoneticPr fontId="2" type="noConversion"/>
  </si>
  <si>
    <t>맘스터치 보람점</t>
    <phoneticPr fontId="2" type="noConversion"/>
  </si>
  <si>
    <t>외부관계자 업무협의</t>
    <phoneticPr fontId="2" type="noConversion"/>
  </si>
  <si>
    <t>멘키타루</t>
    <phoneticPr fontId="2" type="noConversion"/>
  </si>
  <si>
    <t>내외부관계자</t>
    <phoneticPr fontId="2" type="noConversion"/>
  </si>
  <si>
    <t>2026년 02월 부서장 업무추진비 집행내역</t>
    <phoneticPr fontId="2" type="noConversion"/>
  </si>
  <si>
    <t>공〮사립 수목원〮식물원 활성화 방안 논의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</si>
</sst>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9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n">
        <color rgb="FFCBCBCB"/>
      </right>
      <top/>
      <bottom style="thin">
        <color rgb="FFCBCBC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Fill="1">
      <alignment vertical="center"/>
    </xf>
    <xf numFmtId="0" fontId="7" fillId="0" borderId="0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41" fontId="6" fillId="2" borderId="1" xfId="4" applyFont="1" applyFill="1" applyBorder="1" applyAlignment="1">
      <alignment horizontal="center" vertical="center"/>
    </xf>
    <xf numFmtId="41" fontId="6" fillId="3" borderId="1" xfId="4" applyFont="1" applyFill="1" applyBorder="1" applyAlignment="1">
      <alignment horizontal="center" vertical="center"/>
    </xf>
    <xf numFmtId="14" fontId="6" fillId="3" borderId="1" xfId="4" applyNumberFormat="1" applyFont="1" applyFill="1" applyBorder="1" applyAlignment="1">
      <alignment horizontal="center" vertical="center"/>
    </xf>
    <xf numFmtId="41" fontId="6" fillId="0" borderId="1" xfId="4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7" fontId="6" fillId="3" borderId="1" xfId="4" applyNumberFormat="1" applyFont="1" applyFill="1" applyBorder="1" applyAlignment="1">
      <alignment horizontal="center" vertical="center"/>
    </xf>
    <xf numFmtId="177" fontId="6" fillId="0" borderId="1" xfId="4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77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/>
    </xf>
    <xf numFmtId="14" fontId="11" fillId="4" borderId="1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8" fillId="2" borderId="4" xfId="0" applyNumberFormat="1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13" fillId="0" borderId="4" xfId="3" applyNumberFormat="1" applyFont="1" applyFill="1" applyBorder="1" applyAlignment="1">
      <alignment horizontal="center" vertical="center" wrapText="1"/>
    </xf>
    <xf numFmtId="49" fontId="13" fillId="0" borderId="1" xfId="3" applyNumberFormat="1" applyFont="1" applyFill="1" applyBorder="1" applyAlignment="1">
      <alignment horizontal="center" vertical="center" wrapText="1"/>
    </xf>
    <xf numFmtId="0" fontId="13" fillId="0" borderId="1" xfId="3" quotePrefix="1" applyNumberFormat="1" applyFont="1" applyFill="1" applyBorder="1" applyAlignment="1">
      <alignment horizontal="center" vertical="center" wrapText="1"/>
    </xf>
    <xf numFmtId="14" fontId="6" fillId="0" borderId="4" xfId="0" quotePrefix="1" applyNumberFormat="1" applyFont="1" applyBorder="1" applyAlignment="1">
      <alignment horizontal="center" vertical="center" wrapText="1"/>
    </xf>
    <xf numFmtId="14" fontId="6" fillId="0" borderId="1" xfId="0" quotePrefix="1" applyNumberFormat="1" applyFont="1" applyBorder="1" applyAlignment="1">
      <alignment horizontal="center" vertical="center" wrapText="1"/>
    </xf>
    <xf numFmtId="0" fontId="6" fillId="0" borderId="1" xfId="0" quotePrefix="1" applyNumberFormat="1" applyFont="1" applyBorder="1" applyAlignment="1">
      <alignment horizontal="center" vertical="center" wrapText="1"/>
    </xf>
    <xf numFmtId="41" fontId="6" fillId="0" borderId="1" xfId="4" quotePrefix="1" applyFont="1" applyBorder="1" applyAlignment="1">
      <alignment horizontal="center" vertical="center" wrapText="1"/>
    </xf>
    <xf numFmtId="49" fontId="13" fillId="0" borderId="1" xfId="3" quotePrefix="1" applyNumberFormat="1" applyFont="1" applyFill="1" applyBorder="1" applyAlignment="1">
      <alignment horizontal="center" vertical="center" wrapText="1"/>
    </xf>
    <xf numFmtId="14" fontId="13" fillId="0" borderId="1" xfId="3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49" fontId="8" fillId="0" borderId="1" xfId="3" applyNumberFormat="1" applyFont="1" applyBorder="1" applyAlignment="1">
      <alignment horizontal="center" vertical="center" wrapText="1"/>
    </xf>
    <xf numFmtId="0" fontId="8" fillId="0" borderId="1" xfId="3" quotePrefix="1" applyFont="1" applyBorder="1" applyAlignment="1">
      <alignment horizontal="center" vertical="center" wrapText="1"/>
    </xf>
    <xf numFmtId="41" fontId="8" fillId="0" borderId="1" xfId="4" applyFont="1" applyFill="1" applyBorder="1" applyAlignment="1">
      <alignment horizontal="center" vertical="center"/>
    </xf>
    <xf numFmtId="41" fontId="6" fillId="0" borderId="1" xfId="4" applyFont="1" applyFill="1" applyBorder="1" applyAlignment="1">
      <alignment horizontal="center" vertical="center" wrapText="1"/>
    </xf>
    <xf numFmtId="41" fontId="6" fillId="0" borderId="0" xfId="4" applyFont="1" applyAlignment="1">
      <alignment horizontal="center" vertical="center"/>
    </xf>
    <xf numFmtId="41" fontId="5" fillId="0" borderId="0" xfId="4" applyFont="1" applyAlignment="1">
      <alignment horizontal="center" vertical="center"/>
    </xf>
    <xf numFmtId="41" fontId="8" fillId="2" borderId="1" xfId="4" applyFont="1" applyFill="1" applyBorder="1" applyAlignment="1">
      <alignment horizontal="center" vertical="center"/>
    </xf>
    <xf numFmtId="41" fontId="8" fillId="0" borderId="1" xfId="4" applyFont="1" applyBorder="1" applyAlignment="1">
      <alignment horizontal="center" vertical="center"/>
    </xf>
    <xf numFmtId="41" fontId="6" fillId="2" borderId="4" xfId="4" applyFont="1" applyFill="1" applyBorder="1" applyAlignment="1">
      <alignment horizontal="center" vertical="center"/>
    </xf>
    <xf numFmtId="41" fontId="9" fillId="4" borderId="1" xfId="4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1" fontId="7" fillId="0" borderId="2" xfId="4" applyFont="1" applyBorder="1" applyAlignment="1">
      <alignment horizontal="center" vertical="center"/>
    </xf>
  </cellXfs>
  <cellStyles count="15">
    <cellStyle name="쉼표 [0]" xfId="4" builtinId="6"/>
    <cellStyle name="쉼표 [0] 2" xfId="2" xr:uid="{00000000-0005-0000-0000-000001000000}"/>
    <cellStyle name="쉼표 [0] 2 2" xfId="7" xr:uid="{8262A2E2-92F8-4752-9CBE-78C39F416845}"/>
    <cellStyle name="쉼표 [0] 2 2 2" xfId="13" xr:uid="{8262A2E2-92F8-4752-9CBE-78C39F416845}"/>
    <cellStyle name="쉼표 [0] 2 3" xfId="11" xr:uid="{00000000-0005-0000-0000-00002F000000}"/>
    <cellStyle name="쉼표 [0] 3" xfId="1" xr:uid="{00000000-0005-0000-0000-00002F000000}"/>
    <cellStyle name="쉼표 [0] 3 2" xfId="14" xr:uid="{19EC5E65-D9FA-4064-ADDE-AC81793BC680}"/>
    <cellStyle name="쉼표 [0] 3 3" xfId="8" xr:uid="{19EC5E65-D9FA-4064-ADDE-AC81793BC680}"/>
    <cellStyle name="쉼표 [0] 4" xfId="5" xr:uid="{00000000-0005-0000-0000-000032000000}"/>
    <cellStyle name="쉼표 [0] 9" xfId="6" xr:uid="{4E438E4A-1FBE-48C1-8FAF-7C2542A98A9B}"/>
    <cellStyle name="쉼표 [0] 9 2" xfId="12" xr:uid="{4E438E4A-1FBE-48C1-8FAF-7C2542A98A9B}"/>
    <cellStyle name="표준" xfId="0" builtinId="0"/>
    <cellStyle name="표준 2" xfId="3" xr:uid="{D627B4CB-F391-4C46-BC00-A8D072E03E3F}"/>
    <cellStyle name="표준 2 2" xfId="9" xr:uid="{22A92CB3-0E05-45A2-8E52-81947041D090}"/>
    <cellStyle name="표준 3" xfId="10" xr:uid="{834076F3-625E-4CF1-AED0-562CC16A9C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5C254-8622-4BB3-95C0-936D62180501}">
  <dimension ref="A1:J61"/>
  <sheetViews>
    <sheetView tabSelected="1" zoomScale="85" zoomScaleNormal="85" workbookViewId="0">
      <selection activeCell="D21" sqref="D21"/>
    </sheetView>
  </sheetViews>
  <sheetFormatPr defaultRowHeight="16.5" x14ac:dyDescent="0.3"/>
  <cols>
    <col min="1" max="1" width="5.75" style="3" bestFit="1" customWidth="1"/>
    <col min="2" max="2" width="16.875" style="26" bestFit="1" customWidth="1"/>
    <col min="3" max="3" width="28.875" style="2" bestFit="1" customWidth="1"/>
    <col min="4" max="4" width="69.25" style="2" bestFit="1" customWidth="1"/>
    <col min="5" max="5" width="42.125" style="2" bestFit="1" customWidth="1"/>
    <col min="6" max="6" width="41.375" style="2" customWidth="1"/>
    <col min="7" max="7" width="6" style="18" bestFit="1" customWidth="1"/>
    <col min="8" max="8" width="17.5" style="64" customWidth="1"/>
    <col min="9" max="9" width="13.25" style="2" customWidth="1"/>
    <col min="10" max="10" width="13.375" style="4" customWidth="1"/>
    <col min="11" max="11" width="9" style="3"/>
    <col min="12" max="12" width="11.125" style="3" bestFit="1" customWidth="1"/>
    <col min="13" max="16384" width="9" style="3"/>
  </cols>
  <sheetData>
    <row r="1" spans="1:10" ht="17.25" thickBot="1" x14ac:dyDescent="0.35">
      <c r="A1" s="2"/>
    </row>
    <row r="2" spans="1:10" ht="42.75" thickTop="1" thickBot="1" x14ac:dyDescent="0.35">
      <c r="A2" s="70" t="s">
        <v>131</v>
      </c>
      <c r="B2" s="70"/>
      <c r="C2" s="70"/>
      <c r="D2" s="70"/>
      <c r="E2" s="70"/>
      <c r="F2" s="70"/>
      <c r="G2" s="70"/>
      <c r="H2" s="71"/>
      <c r="I2" s="70"/>
      <c r="J2" s="5"/>
    </row>
    <row r="3" spans="1:10" ht="32.25" thickTop="1" x14ac:dyDescent="0.3">
      <c r="A3" s="2"/>
      <c r="C3" s="1"/>
      <c r="D3" s="1"/>
      <c r="E3" s="1"/>
      <c r="F3" s="1"/>
      <c r="G3" s="19"/>
      <c r="H3" s="65"/>
      <c r="I3" s="1"/>
    </row>
    <row r="4" spans="1:10" ht="16.5" customHeight="1" x14ac:dyDescent="0.3">
      <c r="A4" s="15" t="s">
        <v>4</v>
      </c>
      <c r="B4" s="16" t="s">
        <v>0</v>
      </c>
      <c r="C4" s="15" t="s">
        <v>5</v>
      </c>
      <c r="D4" s="15" t="s">
        <v>1</v>
      </c>
      <c r="E4" s="15" t="s">
        <v>6</v>
      </c>
      <c r="F4" s="15" t="s">
        <v>7</v>
      </c>
      <c r="G4" s="20" t="s">
        <v>10</v>
      </c>
      <c r="H4" s="15" t="s">
        <v>3</v>
      </c>
      <c r="I4" s="15" t="s">
        <v>2</v>
      </c>
      <c r="J4" s="3"/>
    </row>
    <row r="5" spans="1:10" customFormat="1" x14ac:dyDescent="0.3">
      <c r="A5" s="21"/>
      <c r="B5" s="6">
        <v>46056</v>
      </c>
      <c r="C5" s="7" t="s">
        <v>38</v>
      </c>
      <c r="D5" s="10" t="s">
        <v>39</v>
      </c>
      <c r="E5" s="10" t="s">
        <v>40</v>
      </c>
      <c r="F5" s="10" t="s">
        <v>11</v>
      </c>
      <c r="G5" s="11">
        <v>9</v>
      </c>
      <c r="H5" s="66">
        <v>300000</v>
      </c>
      <c r="I5" s="11" t="s">
        <v>9</v>
      </c>
    </row>
    <row r="6" spans="1:10" customFormat="1" x14ac:dyDescent="0.3">
      <c r="A6" s="21"/>
      <c r="B6" s="49">
        <v>46056</v>
      </c>
      <c r="C6" s="8" t="s">
        <v>78</v>
      </c>
      <c r="D6" s="50" t="s">
        <v>80</v>
      </c>
      <c r="E6" s="50" t="s">
        <v>81</v>
      </c>
      <c r="F6" s="35" t="s">
        <v>102</v>
      </c>
      <c r="G6" s="51">
        <v>10</v>
      </c>
      <c r="H6" s="62">
        <v>259200</v>
      </c>
      <c r="I6" s="13" t="s">
        <v>9</v>
      </c>
    </row>
    <row r="7" spans="1:10" customFormat="1" x14ac:dyDescent="0.3">
      <c r="A7" s="21"/>
      <c r="B7" s="36">
        <v>46056</v>
      </c>
      <c r="C7" s="8" t="s">
        <v>103</v>
      </c>
      <c r="D7" s="9" t="s">
        <v>105</v>
      </c>
      <c r="E7" s="9" t="s">
        <v>106</v>
      </c>
      <c r="F7" s="9" t="s">
        <v>11</v>
      </c>
      <c r="G7" s="9">
        <v>6</v>
      </c>
      <c r="H7" s="67">
        <v>25200</v>
      </c>
      <c r="I7" s="13" t="s">
        <v>9</v>
      </c>
    </row>
    <row r="8" spans="1:10" customFormat="1" x14ac:dyDescent="0.3">
      <c r="A8" s="21"/>
      <c r="B8" s="30">
        <v>46056</v>
      </c>
      <c r="C8" s="7" t="s">
        <v>16</v>
      </c>
      <c r="D8" s="9" t="s">
        <v>126</v>
      </c>
      <c r="E8" s="10" t="s">
        <v>127</v>
      </c>
      <c r="F8" s="10" t="s">
        <v>41</v>
      </c>
      <c r="G8" s="11">
        <v>3</v>
      </c>
      <c r="H8" s="66">
        <v>29100</v>
      </c>
      <c r="I8" s="11" t="s">
        <v>9</v>
      </c>
    </row>
    <row r="9" spans="1:10" customFormat="1" x14ac:dyDescent="0.3">
      <c r="A9" s="22"/>
      <c r="B9" s="30">
        <v>46056</v>
      </c>
      <c r="C9" s="7" t="s">
        <v>16</v>
      </c>
      <c r="D9" s="37" t="s">
        <v>126</v>
      </c>
      <c r="E9" s="38" t="s">
        <v>127</v>
      </c>
      <c r="F9" s="10" t="s">
        <v>41</v>
      </c>
      <c r="G9" s="11">
        <v>3</v>
      </c>
      <c r="H9" s="66">
        <v>21700</v>
      </c>
      <c r="I9" s="11" t="s">
        <v>9</v>
      </c>
    </row>
    <row r="10" spans="1:10" customFormat="1" x14ac:dyDescent="0.3">
      <c r="A10" s="22"/>
      <c r="B10" s="29">
        <v>46057</v>
      </c>
      <c r="C10" s="8" t="s">
        <v>26</v>
      </c>
      <c r="D10" s="39" t="s">
        <v>27</v>
      </c>
      <c r="E10" s="40" t="s">
        <v>31</v>
      </c>
      <c r="F10" s="41" t="s">
        <v>37</v>
      </c>
      <c r="G10" s="13">
        <v>6</v>
      </c>
      <c r="H10" s="14">
        <v>112000</v>
      </c>
      <c r="I10" s="13" t="s">
        <v>9</v>
      </c>
    </row>
    <row r="11" spans="1:10" customFormat="1" x14ac:dyDescent="0.3">
      <c r="A11" s="21"/>
      <c r="B11" s="29">
        <v>46057</v>
      </c>
      <c r="C11" s="8" t="s">
        <v>26</v>
      </c>
      <c r="D11" s="41" t="s">
        <v>27</v>
      </c>
      <c r="E11" s="41" t="s">
        <v>32</v>
      </c>
      <c r="F11" s="41" t="s">
        <v>37</v>
      </c>
      <c r="G11" s="13">
        <v>6</v>
      </c>
      <c r="H11" s="14">
        <v>32000</v>
      </c>
      <c r="I11" s="13" t="s">
        <v>9</v>
      </c>
    </row>
    <row r="12" spans="1:10" customFormat="1" x14ac:dyDescent="0.3">
      <c r="A12" s="22"/>
      <c r="B12" s="36">
        <v>46057</v>
      </c>
      <c r="C12" s="8" t="s">
        <v>103</v>
      </c>
      <c r="D12" s="9" t="s">
        <v>107</v>
      </c>
      <c r="E12" s="9" t="s">
        <v>104</v>
      </c>
      <c r="F12" s="9" t="s">
        <v>11</v>
      </c>
      <c r="G12" s="9">
        <v>4</v>
      </c>
      <c r="H12" s="67">
        <v>60000</v>
      </c>
      <c r="I12" s="13" t="s">
        <v>9</v>
      </c>
    </row>
    <row r="13" spans="1:10" customFormat="1" x14ac:dyDescent="0.3">
      <c r="A13" s="22"/>
      <c r="B13" s="52">
        <v>46057</v>
      </c>
      <c r="C13" s="17" t="s">
        <v>119</v>
      </c>
      <c r="D13" s="53" t="s">
        <v>121</v>
      </c>
      <c r="E13" s="53" t="s">
        <v>122</v>
      </c>
      <c r="F13" s="41" t="s">
        <v>25</v>
      </c>
      <c r="G13" s="54">
        <v>12</v>
      </c>
      <c r="H13" s="55">
        <v>342000</v>
      </c>
      <c r="I13" s="53" t="s">
        <v>9</v>
      </c>
    </row>
    <row r="14" spans="1:10" customFormat="1" x14ac:dyDescent="0.3">
      <c r="A14" s="21"/>
      <c r="B14" s="36">
        <v>46058</v>
      </c>
      <c r="C14" s="14" t="s">
        <v>68</v>
      </c>
      <c r="D14" s="9" t="s">
        <v>132</v>
      </c>
      <c r="E14" s="9" t="s">
        <v>66</v>
      </c>
      <c r="F14" s="41" t="s">
        <v>24</v>
      </c>
      <c r="G14" s="9">
        <v>3</v>
      </c>
      <c r="H14" s="67">
        <v>24400</v>
      </c>
      <c r="I14" s="13" t="s">
        <v>9</v>
      </c>
    </row>
    <row r="15" spans="1:10" customFormat="1" x14ac:dyDescent="0.3">
      <c r="A15" s="22"/>
      <c r="B15" s="49">
        <v>46058</v>
      </c>
      <c r="C15" s="8" t="s">
        <v>78</v>
      </c>
      <c r="D15" s="50" t="s">
        <v>82</v>
      </c>
      <c r="E15" s="50" t="s">
        <v>83</v>
      </c>
      <c r="F15" s="35" t="s">
        <v>102</v>
      </c>
      <c r="G15" s="51">
        <v>28</v>
      </c>
      <c r="H15" s="62">
        <v>480000</v>
      </c>
      <c r="I15" s="13" t="s">
        <v>9</v>
      </c>
    </row>
    <row r="16" spans="1:10" customFormat="1" x14ac:dyDescent="0.3">
      <c r="A16" s="21"/>
      <c r="B16" s="49">
        <v>46058</v>
      </c>
      <c r="C16" s="8" t="s">
        <v>15</v>
      </c>
      <c r="D16" s="56" t="s">
        <v>84</v>
      </c>
      <c r="E16" s="50" t="s">
        <v>85</v>
      </c>
      <c r="F16" s="35" t="s">
        <v>102</v>
      </c>
      <c r="G16" s="51">
        <v>4</v>
      </c>
      <c r="H16" s="62">
        <v>160000</v>
      </c>
      <c r="I16" s="13" t="s">
        <v>9</v>
      </c>
    </row>
    <row r="17" spans="1:9" customFormat="1" x14ac:dyDescent="0.3">
      <c r="A17" s="22"/>
      <c r="B17" s="29">
        <v>46059</v>
      </c>
      <c r="C17" s="8" t="s">
        <v>26</v>
      </c>
      <c r="D17" s="41" t="s">
        <v>27</v>
      </c>
      <c r="E17" s="41" t="s">
        <v>18</v>
      </c>
      <c r="F17" s="41" t="s">
        <v>37</v>
      </c>
      <c r="G17" s="13">
        <v>4</v>
      </c>
      <c r="H17" s="14">
        <v>11160</v>
      </c>
      <c r="I17" s="13" t="s">
        <v>9</v>
      </c>
    </row>
    <row r="18" spans="1:9" customFormat="1" x14ac:dyDescent="0.3">
      <c r="A18" s="21"/>
      <c r="B18" s="29">
        <v>46059</v>
      </c>
      <c r="C18" s="8" t="s">
        <v>42</v>
      </c>
      <c r="D18" s="41" t="s">
        <v>43</v>
      </c>
      <c r="E18" s="40" t="s">
        <v>44</v>
      </c>
      <c r="F18" s="41" t="s">
        <v>24</v>
      </c>
      <c r="G18" s="13">
        <v>4</v>
      </c>
      <c r="H18" s="14">
        <v>201100</v>
      </c>
      <c r="I18" s="13" t="s">
        <v>9</v>
      </c>
    </row>
    <row r="19" spans="1:9" customFormat="1" x14ac:dyDescent="0.3">
      <c r="A19" s="21"/>
      <c r="B19" s="49">
        <v>46059</v>
      </c>
      <c r="C19" s="8" t="s">
        <v>86</v>
      </c>
      <c r="D19" s="56" t="s">
        <v>87</v>
      </c>
      <c r="E19" s="50" t="s">
        <v>79</v>
      </c>
      <c r="F19" s="35" t="s">
        <v>102</v>
      </c>
      <c r="G19" s="51">
        <v>10</v>
      </c>
      <c r="H19" s="62">
        <v>204000</v>
      </c>
      <c r="I19" s="13" t="s">
        <v>9</v>
      </c>
    </row>
    <row r="20" spans="1:9" customFormat="1" x14ac:dyDescent="0.3">
      <c r="A20" s="21"/>
      <c r="B20" s="36">
        <v>46059</v>
      </c>
      <c r="C20" s="8" t="s">
        <v>103</v>
      </c>
      <c r="D20" s="9" t="s">
        <v>108</v>
      </c>
      <c r="E20" s="9" t="s">
        <v>109</v>
      </c>
      <c r="F20" s="9" t="s">
        <v>11</v>
      </c>
      <c r="G20" s="9">
        <v>2</v>
      </c>
      <c r="H20" s="67">
        <v>32000</v>
      </c>
      <c r="I20" s="13" t="s">
        <v>9</v>
      </c>
    </row>
    <row r="21" spans="1:9" customFormat="1" ht="33" x14ac:dyDescent="0.3">
      <c r="A21" s="22"/>
      <c r="B21" s="30">
        <v>46062</v>
      </c>
      <c r="C21" s="14" t="s">
        <v>69</v>
      </c>
      <c r="D21" s="10" t="s">
        <v>70</v>
      </c>
      <c r="E21" s="42" t="s">
        <v>71</v>
      </c>
      <c r="F21" s="10" t="s">
        <v>11</v>
      </c>
      <c r="G21" s="11">
        <v>3</v>
      </c>
      <c r="H21" s="66">
        <v>118000</v>
      </c>
      <c r="I21" s="13" t="s">
        <v>9</v>
      </c>
    </row>
    <row r="22" spans="1:9" customFormat="1" x14ac:dyDescent="0.3">
      <c r="A22" s="22"/>
      <c r="B22" s="57">
        <v>46062</v>
      </c>
      <c r="C22" s="8" t="s">
        <v>15</v>
      </c>
      <c r="D22" s="50" t="s">
        <v>88</v>
      </c>
      <c r="E22" s="50" t="s">
        <v>89</v>
      </c>
      <c r="F22" s="41" t="s">
        <v>37</v>
      </c>
      <c r="G22" s="51">
        <v>6</v>
      </c>
      <c r="H22" s="62">
        <v>120600</v>
      </c>
      <c r="I22" s="13" t="s">
        <v>9</v>
      </c>
    </row>
    <row r="23" spans="1:9" customFormat="1" x14ac:dyDescent="0.3">
      <c r="A23" s="21"/>
      <c r="B23" s="53">
        <v>46062</v>
      </c>
      <c r="C23" s="17" t="s">
        <v>120</v>
      </c>
      <c r="D23" s="41" t="s">
        <v>123</v>
      </c>
      <c r="E23" s="58" t="s">
        <v>124</v>
      </c>
      <c r="F23" s="53" t="s">
        <v>41</v>
      </c>
      <c r="G23" s="59">
        <v>8</v>
      </c>
      <c r="H23" s="14">
        <v>85000</v>
      </c>
      <c r="I23" s="13" t="s">
        <v>9</v>
      </c>
    </row>
    <row r="24" spans="1:9" customFormat="1" x14ac:dyDescent="0.3">
      <c r="A24" s="21"/>
      <c r="B24" s="12">
        <v>46063</v>
      </c>
      <c r="C24" s="8" t="s">
        <v>42</v>
      </c>
      <c r="D24" s="41" t="s">
        <v>45</v>
      </c>
      <c r="E24" s="41" t="s">
        <v>46</v>
      </c>
      <c r="F24" s="41" t="s">
        <v>25</v>
      </c>
      <c r="G24" s="13">
        <v>10</v>
      </c>
      <c r="H24" s="14">
        <v>150000</v>
      </c>
      <c r="I24" s="13" t="s">
        <v>9</v>
      </c>
    </row>
    <row r="25" spans="1:9" customFormat="1" x14ac:dyDescent="0.3">
      <c r="A25" s="22"/>
      <c r="B25" s="12">
        <v>46063</v>
      </c>
      <c r="C25" s="8" t="s">
        <v>42</v>
      </c>
      <c r="D25" s="41" t="s">
        <v>45</v>
      </c>
      <c r="E25" s="41" t="s">
        <v>47</v>
      </c>
      <c r="F25" s="41" t="s">
        <v>25</v>
      </c>
      <c r="G25" s="13">
        <v>10</v>
      </c>
      <c r="H25" s="14">
        <v>27380</v>
      </c>
      <c r="I25" s="13" t="s">
        <v>9</v>
      </c>
    </row>
    <row r="26" spans="1:9" customFormat="1" x14ac:dyDescent="0.3">
      <c r="A26" s="21"/>
      <c r="B26" s="43">
        <v>46063</v>
      </c>
      <c r="C26" s="35" t="s">
        <v>59</v>
      </c>
      <c r="D26" s="60" t="s">
        <v>60</v>
      </c>
      <c r="E26" s="60" t="s">
        <v>61</v>
      </c>
      <c r="F26" s="10" t="s">
        <v>62</v>
      </c>
      <c r="G26" s="61">
        <v>13</v>
      </c>
      <c r="H26" s="62">
        <v>50000</v>
      </c>
      <c r="I26" s="13" t="s">
        <v>9</v>
      </c>
    </row>
    <row r="27" spans="1:9" customFormat="1" x14ac:dyDescent="0.3">
      <c r="A27" s="22"/>
      <c r="B27" s="44">
        <v>46063</v>
      </c>
      <c r="C27" s="8" t="s">
        <v>103</v>
      </c>
      <c r="D27" s="9" t="s">
        <v>110</v>
      </c>
      <c r="E27" s="9" t="s">
        <v>111</v>
      </c>
      <c r="F27" s="9" t="s">
        <v>11</v>
      </c>
      <c r="G27" s="9">
        <v>4</v>
      </c>
      <c r="H27" s="67">
        <v>58000</v>
      </c>
      <c r="I27" s="13" t="s">
        <v>9</v>
      </c>
    </row>
    <row r="28" spans="1:9" customFormat="1" x14ac:dyDescent="0.3">
      <c r="A28" s="21"/>
      <c r="B28" s="12">
        <v>46064</v>
      </c>
      <c r="C28" s="8" t="s">
        <v>22</v>
      </c>
      <c r="D28" s="41" t="s">
        <v>23</v>
      </c>
      <c r="E28" s="41" t="s">
        <v>20</v>
      </c>
      <c r="F28" s="41" t="s">
        <v>25</v>
      </c>
      <c r="G28" s="13">
        <v>3</v>
      </c>
      <c r="H28" s="14">
        <v>117000</v>
      </c>
      <c r="I28" s="13" t="s">
        <v>9</v>
      </c>
    </row>
    <row r="29" spans="1:9" customFormat="1" x14ac:dyDescent="0.3">
      <c r="A29" s="21"/>
      <c r="B29" s="12">
        <v>46064</v>
      </c>
      <c r="C29" s="8" t="s">
        <v>42</v>
      </c>
      <c r="D29" s="41" t="s">
        <v>48</v>
      </c>
      <c r="E29" s="41" t="s">
        <v>49</v>
      </c>
      <c r="F29" s="41" t="s">
        <v>58</v>
      </c>
      <c r="G29" s="13">
        <v>5</v>
      </c>
      <c r="H29" s="14">
        <v>30000</v>
      </c>
      <c r="I29" s="13" t="s">
        <v>9</v>
      </c>
    </row>
    <row r="30" spans="1:9" customFormat="1" x14ac:dyDescent="0.3">
      <c r="A30" s="21"/>
      <c r="B30" s="6">
        <v>46064</v>
      </c>
      <c r="C30" s="14" t="s">
        <v>69</v>
      </c>
      <c r="D30" s="10" t="s">
        <v>72</v>
      </c>
      <c r="E30" s="42" t="s">
        <v>12</v>
      </c>
      <c r="F30" s="10" t="s">
        <v>11</v>
      </c>
      <c r="G30" s="11">
        <v>6</v>
      </c>
      <c r="H30" s="66">
        <v>126000</v>
      </c>
      <c r="I30" s="13" t="s">
        <v>9</v>
      </c>
    </row>
    <row r="31" spans="1:9" customFormat="1" x14ac:dyDescent="0.3">
      <c r="A31" s="21"/>
      <c r="B31" s="43">
        <v>46064</v>
      </c>
      <c r="C31" s="8" t="s">
        <v>103</v>
      </c>
      <c r="D31" s="9" t="s">
        <v>112</v>
      </c>
      <c r="E31" s="9" t="s">
        <v>113</v>
      </c>
      <c r="F31" s="9" t="s">
        <v>11</v>
      </c>
      <c r="G31" s="9">
        <v>19</v>
      </c>
      <c r="H31" s="67">
        <v>323000</v>
      </c>
      <c r="I31" s="13" t="s">
        <v>9</v>
      </c>
    </row>
    <row r="32" spans="1:9" customFormat="1" x14ac:dyDescent="0.3">
      <c r="A32" s="21"/>
      <c r="B32" s="12">
        <v>46065</v>
      </c>
      <c r="C32" s="8" t="s">
        <v>26</v>
      </c>
      <c r="D32" s="41" t="s">
        <v>28</v>
      </c>
      <c r="E32" s="41" t="s">
        <v>33</v>
      </c>
      <c r="F32" s="41" t="s">
        <v>37</v>
      </c>
      <c r="G32" s="13">
        <v>2</v>
      </c>
      <c r="H32" s="14">
        <v>18000</v>
      </c>
      <c r="I32" s="13" t="s">
        <v>9</v>
      </c>
    </row>
    <row r="33" spans="1:9" customFormat="1" x14ac:dyDescent="0.3">
      <c r="A33" s="22"/>
      <c r="B33" s="6">
        <v>46065</v>
      </c>
      <c r="C33" s="14" t="s">
        <v>69</v>
      </c>
      <c r="D33" s="10" t="s">
        <v>73</v>
      </c>
      <c r="E33" s="42" t="s">
        <v>74</v>
      </c>
      <c r="F33" s="10" t="s">
        <v>11</v>
      </c>
      <c r="G33" s="11">
        <v>4</v>
      </c>
      <c r="H33" s="66">
        <v>90000</v>
      </c>
      <c r="I33" s="13" t="s">
        <v>9</v>
      </c>
    </row>
    <row r="34" spans="1:9" customFormat="1" x14ac:dyDescent="0.3">
      <c r="A34" s="21"/>
      <c r="B34" s="57">
        <v>46065</v>
      </c>
      <c r="C34" s="8" t="s">
        <v>78</v>
      </c>
      <c r="D34" s="50" t="s">
        <v>90</v>
      </c>
      <c r="E34" s="50" t="s">
        <v>91</v>
      </c>
      <c r="F34" s="35" t="s">
        <v>102</v>
      </c>
      <c r="G34" s="51">
        <v>11</v>
      </c>
      <c r="H34" s="62">
        <v>143000</v>
      </c>
      <c r="I34" s="13" t="s">
        <v>9</v>
      </c>
    </row>
    <row r="35" spans="1:9" customFormat="1" x14ac:dyDescent="0.3">
      <c r="A35" s="21"/>
      <c r="B35" s="43">
        <v>46072</v>
      </c>
      <c r="C35" s="8" t="s">
        <v>103</v>
      </c>
      <c r="D35" s="9" t="s">
        <v>114</v>
      </c>
      <c r="E35" s="9" t="s">
        <v>115</v>
      </c>
      <c r="F35" s="9" t="s">
        <v>11</v>
      </c>
      <c r="G35" s="9">
        <v>3</v>
      </c>
      <c r="H35" s="67">
        <v>42000</v>
      </c>
      <c r="I35" s="13" t="s">
        <v>9</v>
      </c>
    </row>
    <row r="36" spans="1:9" customFormat="1" x14ac:dyDescent="0.3">
      <c r="A36" s="21"/>
      <c r="B36" s="6">
        <v>46072</v>
      </c>
      <c r="C36" s="7" t="s">
        <v>16</v>
      </c>
      <c r="D36" s="9" t="s">
        <v>126</v>
      </c>
      <c r="E36" s="10" t="s">
        <v>129</v>
      </c>
      <c r="F36" s="10" t="s">
        <v>41</v>
      </c>
      <c r="G36" s="11">
        <v>3</v>
      </c>
      <c r="H36" s="66">
        <v>45000</v>
      </c>
      <c r="I36" s="13" t="s">
        <v>9</v>
      </c>
    </row>
    <row r="37" spans="1:9" customFormat="1" x14ac:dyDescent="0.3">
      <c r="A37" s="22"/>
      <c r="B37" s="57">
        <v>46073</v>
      </c>
      <c r="C37" s="8" t="s">
        <v>78</v>
      </c>
      <c r="D37" s="50" t="s">
        <v>92</v>
      </c>
      <c r="E37" s="50" t="s">
        <v>18</v>
      </c>
      <c r="F37" s="41" t="s">
        <v>37</v>
      </c>
      <c r="G37" s="51">
        <v>3</v>
      </c>
      <c r="H37" s="62">
        <v>60000</v>
      </c>
      <c r="I37" s="13" t="s">
        <v>9</v>
      </c>
    </row>
    <row r="38" spans="1:9" customFormat="1" x14ac:dyDescent="0.3">
      <c r="A38" s="21"/>
      <c r="B38" s="12">
        <v>46076</v>
      </c>
      <c r="C38" s="8" t="s">
        <v>26</v>
      </c>
      <c r="D38" s="41" t="s">
        <v>29</v>
      </c>
      <c r="E38" s="41" t="s">
        <v>18</v>
      </c>
      <c r="F38" s="41" t="s">
        <v>37</v>
      </c>
      <c r="G38" s="13">
        <v>4</v>
      </c>
      <c r="H38" s="14">
        <v>24000</v>
      </c>
      <c r="I38" s="13" t="s">
        <v>9</v>
      </c>
    </row>
    <row r="39" spans="1:9" customFormat="1" x14ac:dyDescent="0.3">
      <c r="A39" s="22"/>
      <c r="B39" s="12">
        <v>46076</v>
      </c>
      <c r="C39" s="8" t="s">
        <v>26</v>
      </c>
      <c r="D39" s="41" t="s">
        <v>29</v>
      </c>
      <c r="E39" s="41" t="s">
        <v>34</v>
      </c>
      <c r="F39" s="41" t="s">
        <v>37</v>
      </c>
      <c r="G39" s="13">
        <v>4</v>
      </c>
      <c r="H39" s="14">
        <v>8400</v>
      </c>
      <c r="I39" s="13" t="s">
        <v>9</v>
      </c>
    </row>
    <row r="40" spans="1:9" customFormat="1" x14ac:dyDescent="0.3">
      <c r="A40" s="22"/>
      <c r="B40" s="12">
        <v>46076</v>
      </c>
      <c r="C40" s="8" t="s">
        <v>42</v>
      </c>
      <c r="D40" s="41" t="s">
        <v>50</v>
      </c>
      <c r="E40" s="41" t="s">
        <v>51</v>
      </c>
      <c r="F40" s="41" t="s">
        <v>24</v>
      </c>
      <c r="G40" s="13">
        <v>14</v>
      </c>
      <c r="H40" s="14">
        <v>148000</v>
      </c>
      <c r="I40" s="13" t="s">
        <v>9</v>
      </c>
    </row>
    <row r="41" spans="1:9" customFormat="1" x14ac:dyDescent="0.3">
      <c r="A41" s="22"/>
      <c r="B41" s="31">
        <v>46076</v>
      </c>
      <c r="C41" s="32" t="s">
        <v>63</v>
      </c>
      <c r="D41" s="41" t="s">
        <v>64</v>
      </c>
      <c r="E41" s="40" t="s">
        <v>14</v>
      </c>
      <c r="F41" s="40" t="s">
        <v>65</v>
      </c>
      <c r="G41" s="40">
        <v>13</v>
      </c>
      <c r="H41" s="63">
        <v>188000</v>
      </c>
      <c r="I41" s="13" t="s">
        <v>9</v>
      </c>
    </row>
    <row r="42" spans="1:9" customFormat="1" x14ac:dyDescent="0.3">
      <c r="A42" s="21"/>
      <c r="B42" s="43">
        <v>46076</v>
      </c>
      <c r="C42" s="14" t="s">
        <v>68</v>
      </c>
      <c r="D42" s="9" t="s">
        <v>132</v>
      </c>
      <c r="E42" s="9" t="s">
        <v>67</v>
      </c>
      <c r="F42" s="41" t="s">
        <v>24</v>
      </c>
      <c r="G42" s="9">
        <v>3</v>
      </c>
      <c r="H42" s="67">
        <v>24000</v>
      </c>
      <c r="I42" s="13" t="s">
        <v>9</v>
      </c>
    </row>
    <row r="43" spans="1:9" customFormat="1" x14ac:dyDescent="0.3">
      <c r="A43" s="21"/>
      <c r="B43" s="12">
        <v>46077</v>
      </c>
      <c r="C43" s="8" t="s">
        <v>42</v>
      </c>
      <c r="D43" s="41" t="s">
        <v>52</v>
      </c>
      <c r="E43" s="41" t="s">
        <v>53</v>
      </c>
      <c r="F43" s="41" t="s">
        <v>24</v>
      </c>
      <c r="G43" s="13">
        <v>5</v>
      </c>
      <c r="H43" s="14">
        <v>171500</v>
      </c>
      <c r="I43" s="13" t="s">
        <v>9</v>
      </c>
    </row>
    <row r="44" spans="1:9" customFormat="1" x14ac:dyDescent="0.3">
      <c r="A44" s="21"/>
      <c r="B44" s="57">
        <v>46077</v>
      </c>
      <c r="C44" s="8" t="s">
        <v>15</v>
      </c>
      <c r="D44" s="56" t="s">
        <v>93</v>
      </c>
      <c r="E44" s="50" t="s">
        <v>94</v>
      </c>
      <c r="F44" s="41" t="s">
        <v>37</v>
      </c>
      <c r="G44" s="51">
        <v>9</v>
      </c>
      <c r="H44" s="62">
        <v>117000</v>
      </c>
      <c r="I44" s="13" t="s">
        <v>9</v>
      </c>
    </row>
    <row r="45" spans="1:9" customFormat="1" x14ac:dyDescent="0.3">
      <c r="A45" s="21"/>
      <c r="B45" s="57">
        <v>46077</v>
      </c>
      <c r="C45" s="8" t="s">
        <v>15</v>
      </c>
      <c r="D45" s="56" t="s">
        <v>95</v>
      </c>
      <c r="E45" s="50" t="s">
        <v>17</v>
      </c>
      <c r="F45" s="35" t="s">
        <v>102</v>
      </c>
      <c r="G45" s="51">
        <v>10</v>
      </c>
      <c r="H45" s="62">
        <v>116500</v>
      </c>
      <c r="I45" s="13" t="s">
        <v>9</v>
      </c>
    </row>
    <row r="46" spans="1:9" customFormat="1" x14ac:dyDescent="0.3">
      <c r="A46" s="21"/>
      <c r="B46" s="12">
        <v>46078</v>
      </c>
      <c r="C46" s="8" t="s">
        <v>26</v>
      </c>
      <c r="D46" s="41" t="s">
        <v>27</v>
      </c>
      <c r="E46" s="41" t="s">
        <v>35</v>
      </c>
      <c r="F46" s="41" t="s">
        <v>37</v>
      </c>
      <c r="G46" s="13">
        <v>3</v>
      </c>
      <c r="H46" s="14">
        <v>32000</v>
      </c>
      <c r="I46" s="13" t="s">
        <v>9</v>
      </c>
    </row>
    <row r="47" spans="1:9" customFormat="1" x14ac:dyDescent="0.3">
      <c r="A47" s="22"/>
      <c r="B47" s="12">
        <v>46078</v>
      </c>
      <c r="C47" s="8" t="s">
        <v>26</v>
      </c>
      <c r="D47" s="41" t="s">
        <v>30</v>
      </c>
      <c r="E47" s="41" t="s">
        <v>36</v>
      </c>
      <c r="F47" s="41" t="s">
        <v>37</v>
      </c>
      <c r="G47" s="13">
        <v>4</v>
      </c>
      <c r="H47" s="14">
        <v>30800</v>
      </c>
      <c r="I47" s="13" t="s">
        <v>9</v>
      </c>
    </row>
    <row r="48" spans="1:9" customFormat="1" x14ac:dyDescent="0.3">
      <c r="A48" s="21"/>
      <c r="B48" s="29">
        <v>46078</v>
      </c>
      <c r="C48" s="8" t="s">
        <v>42</v>
      </c>
      <c r="D48" s="45" t="s">
        <v>54</v>
      </c>
      <c r="E48" s="45" t="s">
        <v>55</v>
      </c>
      <c r="F48" s="41" t="s">
        <v>25</v>
      </c>
      <c r="G48" s="34">
        <v>10</v>
      </c>
      <c r="H48" s="68">
        <v>200000</v>
      </c>
      <c r="I48" s="34" t="s">
        <v>9</v>
      </c>
    </row>
    <row r="49" spans="1:10" customFormat="1" ht="33" x14ac:dyDescent="0.3">
      <c r="A49" s="21"/>
      <c r="B49" s="30">
        <v>46078</v>
      </c>
      <c r="C49" s="14" t="s">
        <v>69</v>
      </c>
      <c r="D49" s="42" t="s">
        <v>75</v>
      </c>
      <c r="E49" s="46" t="s">
        <v>76</v>
      </c>
      <c r="F49" s="47" t="s">
        <v>11</v>
      </c>
      <c r="G49" s="11">
        <v>5</v>
      </c>
      <c r="H49" s="66">
        <v>56000</v>
      </c>
      <c r="I49" s="33" t="s">
        <v>9</v>
      </c>
    </row>
    <row r="50" spans="1:10" customFormat="1" ht="33" x14ac:dyDescent="0.3">
      <c r="A50" s="21"/>
      <c r="B50" s="30">
        <v>46078</v>
      </c>
      <c r="C50" s="14" t="s">
        <v>69</v>
      </c>
      <c r="D50" s="42" t="s">
        <v>75</v>
      </c>
      <c r="E50" s="48" t="s">
        <v>77</v>
      </c>
      <c r="F50" s="47" t="s">
        <v>11</v>
      </c>
      <c r="G50" s="11">
        <v>4</v>
      </c>
      <c r="H50" s="66">
        <v>111000</v>
      </c>
      <c r="I50" s="33" t="s">
        <v>9</v>
      </c>
    </row>
    <row r="51" spans="1:10" customFormat="1" x14ac:dyDescent="0.3">
      <c r="A51" s="22"/>
      <c r="B51" s="57">
        <v>46078</v>
      </c>
      <c r="C51" s="8" t="s">
        <v>15</v>
      </c>
      <c r="D51" s="50" t="s">
        <v>96</v>
      </c>
      <c r="E51" s="50" t="s">
        <v>97</v>
      </c>
      <c r="F51" s="35" t="s">
        <v>102</v>
      </c>
      <c r="G51" s="51">
        <v>5</v>
      </c>
      <c r="H51" s="62">
        <v>167200</v>
      </c>
      <c r="I51" s="13" t="s">
        <v>9</v>
      </c>
    </row>
    <row r="52" spans="1:10" customFormat="1" x14ac:dyDescent="0.3">
      <c r="A52" s="22"/>
      <c r="B52" s="12">
        <v>46079</v>
      </c>
      <c r="C52" s="8" t="s">
        <v>42</v>
      </c>
      <c r="D52" s="41" t="s">
        <v>56</v>
      </c>
      <c r="E52" s="41" t="s">
        <v>57</v>
      </c>
      <c r="F52" s="41" t="s">
        <v>25</v>
      </c>
      <c r="G52" s="13">
        <v>12</v>
      </c>
      <c r="H52" s="14">
        <v>16800</v>
      </c>
      <c r="I52" s="13" t="s">
        <v>9</v>
      </c>
    </row>
    <row r="53" spans="1:10" customFormat="1" x14ac:dyDescent="0.3">
      <c r="A53" s="21"/>
      <c r="B53" s="57">
        <v>46079</v>
      </c>
      <c r="C53" s="8" t="s">
        <v>78</v>
      </c>
      <c r="D53" s="50" t="s">
        <v>98</v>
      </c>
      <c r="E53" s="50" t="s">
        <v>99</v>
      </c>
      <c r="F53" s="35" t="s">
        <v>102</v>
      </c>
      <c r="G53" s="51">
        <v>15</v>
      </c>
      <c r="H53" s="62">
        <v>461100</v>
      </c>
      <c r="I53" s="13" t="s">
        <v>9</v>
      </c>
    </row>
    <row r="54" spans="1:10" customFormat="1" x14ac:dyDescent="0.3">
      <c r="A54" s="22"/>
      <c r="B54" s="6">
        <v>46079</v>
      </c>
      <c r="C54" s="7" t="s">
        <v>16</v>
      </c>
      <c r="D54" s="9" t="s">
        <v>126</v>
      </c>
      <c r="E54" s="10" t="s">
        <v>21</v>
      </c>
      <c r="F54" s="10" t="s">
        <v>41</v>
      </c>
      <c r="G54" s="11">
        <v>5</v>
      </c>
      <c r="H54" s="66">
        <v>28020</v>
      </c>
      <c r="I54" s="11" t="s">
        <v>9</v>
      </c>
    </row>
    <row r="55" spans="1:10" customFormat="1" x14ac:dyDescent="0.3">
      <c r="A55" s="21"/>
      <c r="B55" s="6">
        <v>46079</v>
      </c>
      <c r="C55" s="7" t="s">
        <v>16</v>
      </c>
      <c r="D55" s="9" t="s">
        <v>126</v>
      </c>
      <c r="E55" s="10" t="s">
        <v>118</v>
      </c>
      <c r="F55" s="10" t="s">
        <v>41</v>
      </c>
      <c r="G55" s="11">
        <v>3</v>
      </c>
      <c r="H55" s="66">
        <v>50000</v>
      </c>
      <c r="I55" s="11" t="s">
        <v>9</v>
      </c>
    </row>
    <row r="56" spans="1:10" customFormat="1" x14ac:dyDescent="0.3">
      <c r="A56" s="22"/>
      <c r="B56" s="57">
        <v>46080</v>
      </c>
      <c r="C56" s="8" t="s">
        <v>78</v>
      </c>
      <c r="D56" s="50" t="s">
        <v>100</v>
      </c>
      <c r="E56" s="50" t="s">
        <v>101</v>
      </c>
      <c r="F56" s="41" t="s">
        <v>37</v>
      </c>
      <c r="G56" s="51">
        <v>4</v>
      </c>
      <c r="H56" s="62">
        <v>157000</v>
      </c>
      <c r="I56" s="13" t="s">
        <v>9</v>
      </c>
    </row>
    <row r="57" spans="1:10" customFormat="1" x14ac:dyDescent="0.3">
      <c r="A57" s="22"/>
      <c r="B57" s="43">
        <v>46080</v>
      </c>
      <c r="C57" s="8" t="s">
        <v>103</v>
      </c>
      <c r="D57" s="9" t="s">
        <v>116</v>
      </c>
      <c r="E57" s="9" t="s">
        <v>19</v>
      </c>
      <c r="F57" s="9" t="s">
        <v>11</v>
      </c>
      <c r="G57" s="9">
        <v>13</v>
      </c>
      <c r="H57" s="67">
        <v>44690</v>
      </c>
      <c r="I57" s="13" t="s">
        <v>9</v>
      </c>
    </row>
    <row r="58" spans="1:10" customFormat="1" x14ac:dyDescent="0.3">
      <c r="A58" s="21"/>
      <c r="B58" s="43">
        <v>46080</v>
      </c>
      <c r="C58" s="8" t="s">
        <v>103</v>
      </c>
      <c r="D58" s="9" t="s">
        <v>117</v>
      </c>
      <c r="E58" s="9" t="s">
        <v>118</v>
      </c>
      <c r="F58" s="9" t="s">
        <v>11</v>
      </c>
      <c r="G58" s="9">
        <v>11</v>
      </c>
      <c r="H58" s="67">
        <v>190000</v>
      </c>
      <c r="I58" s="13" t="s">
        <v>9</v>
      </c>
    </row>
    <row r="59" spans="1:10" customFormat="1" x14ac:dyDescent="0.3">
      <c r="A59" s="21"/>
      <c r="B59" s="12">
        <v>46080</v>
      </c>
      <c r="C59" s="17" t="s">
        <v>120</v>
      </c>
      <c r="D59" s="41" t="s">
        <v>123</v>
      </c>
      <c r="E59" s="40" t="s">
        <v>125</v>
      </c>
      <c r="F59" s="53" t="s">
        <v>41</v>
      </c>
      <c r="G59" s="59">
        <v>7</v>
      </c>
      <c r="H59" s="14">
        <v>160500</v>
      </c>
      <c r="I59" s="53" t="s">
        <v>9</v>
      </c>
      <c r="J59" s="28"/>
    </row>
    <row r="60" spans="1:10" customFormat="1" x14ac:dyDescent="0.3">
      <c r="A60" s="21"/>
      <c r="B60" s="6">
        <v>46080</v>
      </c>
      <c r="C60" s="7" t="s">
        <v>16</v>
      </c>
      <c r="D60" s="9" t="s">
        <v>128</v>
      </c>
      <c r="E60" s="10" t="s">
        <v>13</v>
      </c>
      <c r="F60" s="10" t="s">
        <v>130</v>
      </c>
      <c r="G60" s="11">
        <v>2</v>
      </c>
      <c r="H60" s="66">
        <v>7560</v>
      </c>
      <c r="I60" s="11" t="s">
        <v>9</v>
      </c>
      <c r="J60" s="28"/>
    </row>
    <row r="61" spans="1:10" customFormat="1" ht="33" x14ac:dyDescent="0.3">
      <c r="A61" s="23"/>
      <c r="B61" s="27" t="s">
        <v>8</v>
      </c>
      <c r="C61" s="23"/>
      <c r="D61" s="23"/>
      <c r="E61" s="23"/>
      <c r="F61" s="23"/>
      <c r="G61" s="24"/>
      <c r="H61" s="69" t="str">
        <f>"카드: "&amp;TEXT(SUM(H1:H60),"#,##0")&amp;"원 현금: 0원"</f>
        <v>카드: 6,406,910원 현금: 0원</v>
      </c>
      <c r="I61" s="25" t="str">
        <f>"카드: "&amp;COUNTIF($I$1:$I$60,"카드")&amp;"건 현금: 건"</f>
        <v>카드: 56건 현금: 건</v>
      </c>
    </row>
  </sheetData>
  <autoFilter ref="A4:I61" xr:uid="{93CCCAB9-3A42-4F5E-B672-589E6E87FFFA}">
    <sortState ref="A5:I60">
      <sortCondition ref="B4:B60"/>
    </sortState>
  </autoFilter>
  <sortState ref="A5:I61">
    <sortCondition ref="B5:B61"/>
    <sortCondition ref="C5:C61"/>
  </sortState>
  <mergeCells count="1">
    <mergeCell ref="A2:I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부서장 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2025-02-25T03:57:18Z</dcterms:created>
  <dcterms:modified xsi:type="dcterms:W3CDTF">2026-04-15T06:01:01Z</dcterms:modified>
</cp:coreProperties>
</file>