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C:\Users\user\Desktop\안태원\16. 통합공시\25년 4월 사전정보공표(자산관리현황, 녹색제품 구매 실적 및 계획)\최종제출\"/>
    </mc:Choice>
  </mc:AlternateContent>
  <xr:revisionPtr revIDLastSave="0" documentId="13_ncr:1_{E5ED3349-13E5-4140-8E16-C3D037272BCD}" xr6:coauthVersionLast="36" xr6:coauthVersionMax="36" xr10:uidLastSave="{00000000-0000-0000-0000-000000000000}"/>
  <bookViews>
    <workbookView xWindow="0" yWindow="0" windowWidth="24240" windowHeight="11160" activeTab="1" xr2:uid="{00000000-000D-0000-FFFF-FFFF00000000}"/>
  </bookViews>
  <sheets>
    <sheet name="2025년 총괄 구매실적" sheetId="2" r:id="rId1"/>
    <sheet name="2026년 총괄 구매계획" sheetId="3" r:id="rId2"/>
  </sheets>
  <calcPr calcId="179021"/>
</workbook>
</file>

<file path=xl/calcChain.xml><?xml version="1.0" encoding="utf-8"?>
<calcChain xmlns="http://schemas.openxmlformats.org/spreadsheetml/2006/main">
  <c r="J10" i="2" l="1"/>
  <c r="I10" i="2"/>
  <c r="F10" i="2"/>
  <c r="E10" i="2"/>
  <c r="C10" i="2"/>
  <c r="K10" i="2" s="1"/>
  <c r="B10" i="2"/>
  <c r="L9" i="2"/>
  <c r="K9" i="2"/>
  <c r="J9" i="2"/>
  <c r="J8" i="2"/>
  <c r="C10" i="3" l="1"/>
  <c r="D10" i="3"/>
  <c r="E10" i="3"/>
  <c r="B10" i="3"/>
  <c r="D6" i="2" l="1"/>
  <c r="D7" i="2"/>
  <c r="D8" i="2"/>
  <c r="D5" i="2"/>
  <c r="H10" i="2" l="1"/>
  <c r="G10" i="2"/>
  <c r="K6" i="2"/>
  <c r="K7" i="2"/>
  <c r="K8" i="2"/>
  <c r="K5" i="2"/>
  <c r="J6" i="2"/>
  <c r="J7" i="2"/>
  <c r="J5" i="2"/>
  <c r="L8" i="2" l="1"/>
  <c r="L7" i="2"/>
  <c r="L5" i="2"/>
  <c r="L6" i="2"/>
  <c r="D10" i="2"/>
  <c r="L10" i="2" l="1"/>
</calcChain>
</file>

<file path=xl/sharedStrings.xml><?xml version="1.0" encoding="utf-8"?>
<sst xmlns="http://schemas.openxmlformats.org/spreadsheetml/2006/main" count="49" uniqueCount="27">
  <si>
    <t>기관명</t>
  </si>
  <si>
    <t>조달구매실적(A)</t>
  </si>
  <si>
    <t>구매실적 총합계(A+B-C+D)</t>
  </si>
  <si>
    <t>비율</t>
  </si>
  <si>
    <t>한국수목원정원관리원 국립세종수목원</t>
    <phoneticPr fontId="18" type="noConversion"/>
  </si>
  <si>
    <t>한국수목원정원관리원 국립백두대간수목원</t>
    <phoneticPr fontId="18" type="noConversion"/>
  </si>
  <si>
    <t>합계</t>
    <phoneticPr fontId="18" type="noConversion"/>
  </si>
  <si>
    <t>총구매금액(원)</t>
    <phoneticPr fontId="18" type="noConversion"/>
  </si>
  <si>
    <t>녹색구매금액(원)</t>
    <phoneticPr fontId="18" type="noConversion"/>
  </si>
  <si>
    <t>녹색장터구매실적(D)(원)</t>
    <phoneticPr fontId="18" type="noConversion"/>
  </si>
  <si>
    <t>수량</t>
    <phoneticPr fontId="18" type="noConversion"/>
  </si>
  <si>
    <t>금액(원)</t>
    <phoneticPr fontId="18" type="noConversion"/>
  </si>
  <si>
    <t>녹색구매(B)</t>
    <phoneticPr fontId="18" type="noConversion"/>
  </si>
  <si>
    <t>비율(%)(B/A)</t>
    <phoneticPr fontId="18" type="noConversion"/>
  </si>
  <si>
    <t>총구매(일반+녹색구매)(A)</t>
    <phoneticPr fontId="18" type="noConversion"/>
  </si>
  <si>
    <t>한국수목원정원관리원 국립한국자생식물원</t>
    <phoneticPr fontId="18" type="noConversion"/>
  </si>
  <si>
    <t>신규실적 추가(B)</t>
    <phoneticPr fontId="18" type="noConversion"/>
  </si>
  <si>
    <t>총구매금액(원)</t>
    <phoneticPr fontId="18" type="noConversion"/>
  </si>
  <si>
    <t>녹색구매금액(원)</t>
    <phoneticPr fontId="18" type="noConversion"/>
  </si>
  <si>
    <t>조달구매실적 예외(C)</t>
    <phoneticPr fontId="18" type="noConversion"/>
  </si>
  <si>
    <t>한국수목원정원관리원 본원</t>
    <phoneticPr fontId="18" type="noConversion"/>
  </si>
  <si>
    <t>-</t>
    <phoneticPr fontId="18" type="noConversion"/>
  </si>
  <si>
    <t>한국수목원정원관리원 국립정원문화원</t>
    <phoneticPr fontId="18" type="noConversion"/>
  </si>
  <si>
    <t>*2025년 구매계획 소속기관 포함하여 본원 일괄등록</t>
    <phoneticPr fontId="18" type="noConversion"/>
  </si>
  <si>
    <t>총괄구매실적(2025년)</t>
    <phoneticPr fontId="18" type="noConversion"/>
  </si>
  <si>
    <t>한국수목원정원관리원 국립정원문화원</t>
    <phoneticPr fontId="18" type="noConversion"/>
  </si>
  <si>
    <t>총괄구매계획(2026년)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</si>
</sst>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19" fillId="0" borderId="0" xfId="0" applyFont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22" fillId="0" borderId="0" xfId="0" applyFont="1" applyFill="1" applyBorder="1">
      <alignment vertical="center"/>
    </xf>
    <xf numFmtId="0" fontId="0" fillId="0" borderId="0" xfId="0" applyFont="1" applyBorder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9" fontId="21" fillId="33" borderId="10" xfId="0" applyNumberFormat="1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2" fillId="0" borderId="10" xfId="1" applyFont="1" applyFill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41" fontId="0" fillId="0" borderId="11" xfId="1" applyNumberFormat="1" applyFont="1" applyBorder="1" applyAlignment="1">
      <alignment vertical="center"/>
    </xf>
    <xf numFmtId="41" fontId="0" fillId="0" borderId="11" xfId="1" applyFont="1" applyBorder="1" applyAlignment="1">
      <alignment vertical="center"/>
    </xf>
    <xf numFmtId="41" fontId="0" fillId="0" borderId="11" xfId="1" applyFont="1" applyFill="1" applyBorder="1" applyAlignment="1">
      <alignment vertical="center"/>
    </xf>
    <xf numFmtId="0" fontId="20" fillId="0" borderId="0" xfId="0" applyFont="1" applyBorder="1">
      <alignment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49" fontId="21" fillId="33" borderId="13" xfId="0" applyNumberFormat="1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left" wrapText="1"/>
    </xf>
    <xf numFmtId="0" fontId="0" fillId="0" borderId="10" xfId="0" applyNumberFormat="1" applyBorder="1" applyAlignment="1">
      <alignment horizontal="left" wrapText="1"/>
    </xf>
    <xf numFmtId="3" fontId="0" fillId="0" borderId="10" xfId="0" applyNumberFormat="1" applyBorder="1" applyAlignment="1">
      <alignment horizontal="right" wrapText="1"/>
    </xf>
    <xf numFmtId="0" fontId="0" fillId="0" borderId="10" xfId="0" applyNumberFormat="1" applyBorder="1" applyAlignment="1">
      <alignment horizontal="right" wrapTex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showGridLines="0" zoomScaleNormal="100" workbookViewId="0">
      <selection activeCell="K14" sqref="K14"/>
    </sheetView>
  </sheetViews>
  <sheetFormatPr defaultRowHeight="13.5" x14ac:dyDescent="0.15"/>
  <cols>
    <col min="1" max="1" width="38" style="2" bestFit="1" customWidth="1"/>
    <col min="2" max="2" width="16.6640625" style="2" customWidth="1"/>
    <col min="3" max="3" width="18.6640625" style="2" customWidth="1"/>
    <col min="4" max="4" width="6.44140625" style="2" customWidth="1"/>
    <col min="5" max="5" width="14.33203125" style="2" bestFit="1" customWidth="1"/>
    <col min="6" max="8" width="13.21875" style="2" customWidth="1"/>
    <col min="9" max="9" width="18.77734375" style="2" bestFit="1" customWidth="1"/>
    <col min="10" max="10" width="16.6640625" style="2" customWidth="1"/>
    <col min="11" max="11" width="18.6640625" style="2" customWidth="1"/>
    <col min="12" max="12" width="7.44140625" style="2" customWidth="1"/>
    <col min="13" max="16384" width="8.88671875" style="2"/>
  </cols>
  <sheetData>
    <row r="1" spans="1:12" x14ac:dyDescent="0.15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15">
      <c r="A3" s="15" t="s">
        <v>0</v>
      </c>
      <c r="B3" s="15" t="s">
        <v>1</v>
      </c>
      <c r="C3" s="15"/>
      <c r="D3" s="15"/>
      <c r="E3" s="16" t="s">
        <v>16</v>
      </c>
      <c r="F3" s="17"/>
      <c r="G3" s="16" t="s">
        <v>19</v>
      </c>
      <c r="H3" s="17"/>
      <c r="I3" s="15" t="s">
        <v>9</v>
      </c>
      <c r="J3" s="15" t="s">
        <v>2</v>
      </c>
      <c r="K3" s="15"/>
      <c r="L3" s="15"/>
    </row>
    <row r="4" spans="1:12" x14ac:dyDescent="0.15">
      <c r="A4" s="15"/>
      <c r="B4" s="1" t="s">
        <v>7</v>
      </c>
      <c r="C4" s="1" t="s">
        <v>8</v>
      </c>
      <c r="D4" s="1" t="s">
        <v>3</v>
      </c>
      <c r="E4" s="7" t="s">
        <v>17</v>
      </c>
      <c r="F4" s="7" t="s">
        <v>18</v>
      </c>
      <c r="G4" s="7" t="s">
        <v>17</v>
      </c>
      <c r="H4" s="7" t="s">
        <v>18</v>
      </c>
      <c r="I4" s="15"/>
      <c r="J4" s="1" t="s">
        <v>7</v>
      </c>
      <c r="K4" s="1" t="s">
        <v>8</v>
      </c>
      <c r="L4" s="1" t="s">
        <v>3</v>
      </c>
    </row>
    <row r="5" spans="1:12" x14ac:dyDescent="0.15">
      <c r="A5" s="8" t="s">
        <v>20</v>
      </c>
      <c r="B5" s="18">
        <v>1369820719</v>
      </c>
      <c r="C5" s="18">
        <v>697662398</v>
      </c>
      <c r="D5" s="10">
        <f>C5/B5</f>
        <v>0.5093092755300922</v>
      </c>
      <c r="E5" s="19">
        <v>0</v>
      </c>
      <c r="F5" s="19">
        <v>0</v>
      </c>
      <c r="G5" s="11" t="s">
        <v>21</v>
      </c>
      <c r="H5" s="11" t="s">
        <v>21</v>
      </c>
      <c r="I5" s="19">
        <v>0</v>
      </c>
      <c r="J5" s="12">
        <f>SUM(B5,E5,I5)-SUM(G5)</f>
        <v>1369820719</v>
      </c>
      <c r="K5" s="12">
        <f>SUM(C5,F5,I5)-SUM(H5)</f>
        <v>697662398</v>
      </c>
      <c r="L5" s="10">
        <f>K5/J5</f>
        <v>0.5093092755300922</v>
      </c>
    </row>
    <row r="6" spans="1:12" x14ac:dyDescent="0.15">
      <c r="A6" s="8" t="s">
        <v>5</v>
      </c>
      <c r="B6" s="18">
        <v>369466480</v>
      </c>
      <c r="C6" s="18">
        <v>2756000</v>
      </c>
      <c r="D6" s="10">
        <f t="shared" ref="D6:D10" si="0">C6/B6</f>
        <v>7.459404707025114E-3</v>
      </c>
      <c r="E6" s="19">
        <v>0</v>
      </c>
      <c r="F6" s="19">
        <v>0</v>
      </c>
      <c r="G6" s="11" t="s">
        <v>21</v>
      </c>
      <c r="H6" s="11" t="s">
        <v>21</v>
      </c>
      <c r="I6" s="18">
        <v>323700</v>
      </c>
      <c r="J6" s="12">
        <f t="shared" ref="J6:J10" si="1">SUM(B6,E6,I6)-SUM(G6)</f>
        <v>369790180</v>
      </c>
      <c r="K6" s="12">
        <f t="shared" ref="K6:K10" si="2">SUM(C6,F6,I6)-SUM(H6)</f>
        <v>3079700</v>
      </c>
      <c r="L6" s="10">
        <f t="shared" ref="L6:L9" si="3">K6/J6</f>
        <v>8.3282362987573116E-3</v>
      </c>
    </row>
    <row r="7" spans="1:12" x14ac:dyDescent="0.15">
      <c r="A7" s="8" t="s">
        <v>4</v>
      </c>
      <c r="B7" s="18">
        <v>92420900</v>
      </c>
      <c r="C7" s="18">
        <v>2200000</v>
      </c>
      <c r="D7" s="10">
        <f t="shared" si="0"/>
        <v>2.3804139539865984E-2</v>
      </c>
      <c r="E7" s="18">
        <v>298467270</v>
      </c>
      <c r="F7" s="18">
        <v>298467270</v>
      </c>
      <c r="G7" s="11" t="s">
        <v>21</v>
      </c>
      <c r="H7" s="11" t="s">
        <v>21</v>
      </c>
      <c r="I7" s="19">
        <v>0</v>
      </c>
      <c r="J7" s="12">
        <f t="shared" si="1"/>
        <v>390888170</v>
      </c>
      <c r="K7" s="12">
        <f t="shared" si="2"/>
        <v>300667270</v>
      </c>
      <c r="L7" s="10">
        <f t="shared" si="3"/>
        <v>0.76918999620786677</v>
      </c>
    </row>
    <row r="8" spans="1:12" x14ac:dyDescent="0.15">
      <c r="A8" s="8" t="s">
        <v>15</v>
      </c>
      <c r="B8" s="18">
        <v>17062600</v>
      </c>
      <c r="C8" s="19">
        <v>0</v>
      </c>
      <c r="D8" s="10">
        <f t="shared" si="0"/>
        <v>0</v>
      </c>
      <c r="E8" s="19">
        <v>0</v>
      </c>
      <c r="F8" s="19">
        <v>0</v>
      </c>
      <c r="G8" s="11" t="s">
        <v>21</v>
      </c>
      <c r="H8" s="11" t="s">
        <v>21</v>
      </c>
      <c r="I8" s="19">
        <v>0</v>
      </c>
      <c r="J8" s="12">
        <f>SUM(B8,E8,I8)-SUM(G8)</f>
        <v>17062600</v>
      </c>
      <c r="K8" s="12">
        <f t="shared" si="2"/>
        <v>0</v>
      </c>
      <c r="L8" s="10">
        <f t="shared" si="3"/>
        <v>0</v>
      </c>
    </row>
    <row r="9" spans="1:12" x14ac:dyDescent="0.15">
      <c r="A9" s="8" t="s">
        <v>25</v>
      </c>
      <c r="B9" s="18">
        <v>91996590</v>
      </c>
      <c r="C9" s="18">
        <v>7321050</v>
      </c>
      <c r="D9" s="10"/>
      <c r="E9" s="19">
        <v>0</v>
      </c>
      <c r="F9" s="19">
        <v>0</v>
      </c>
      <c r="G9" s="11"/>
      <c r="H9" s="11"/>
      <c r="I9" s="19">
        <v>0</v>
      </c>
      <c r="J9" s="12">
        <f>SUM(B9,E9,I9)-SUM(G9)</f>
        <v>91996590</v>
      </c>
      <c r="K9" s="12">
        <f t="shared" si="2"/>
        <v>7321050</v>
      </c>
      <c r="L9" s="10">
        <f t="shared" si="3"/>
        <v>7.9579580069217781E-2</v>
      </c>
    </row>
    <row r="10" spans="1:12" s="4" customFormat="1" x14ac:dyDescent="0.15">
      <c r="A10" s="8" t="s">
        <v>6</v>
      </c>
      <c r="B10" s="12">
        <f>SUM(B5:B9)</f>
        <v>1940767289</v>
      </c>
      <c r="C10" s="12">
        <f>SUM(C5:C9)</f>
        <v>709939448</v>
      </c>
      <c r="D10" s="10">
        <f t="shared" si="0"/>
        <v>0.36580349020917574</v>
      </c>
      <c r="E10" s="11">
        <f>SUM(E5:E9)</f>
        <v>298467270</v>
      </c>
      <c r="F10" s="11">
        <f>SUM(F5:F9)</f>
        <v>298467270</v>
      </c>
      <c r="G10" s="11">
        <f>SUM(G5:G8)</f>
        <v>0</v>
      </c>
      <c r="H10" s="11">
        <f>SUM(H5:H8)</f>
        <v>0</v>
      </c>
      <c r="I10" s="12">
        <f>SUM(I5:I9)</f>
        <v>323700</v>
      </c>
      <c r="J10" s="12">
        <f>SUM(B10,E10,I10)-SUM(G10)</f>
        <v>2239558259</v>
      </c>
      <c r="K10" s="13">
        <f>SUM(C10,F10,I10)-SUM(H10)</f>
        <v>1008730418</v>
      </c>
      <c r="L10" s="10">
        <f>K10/J10</f>
        <v>0.45041490389734934</v>
      </c>
    </row>
    <row r="11" spans="1:12" x14ac:dyDescent="0.15">
      <c r="L11" s="3"/>
    </row>
  </sheetData>
  <mergeCells count="7">
    <mergeCell ref="A1:L2"/>
    <mergeCell ref="A3:A4"/>
    <mergeCell ref="B3:D3"/>
    <mergeCell ref="I3:I4"/>
    <mergeCell ref="J3:L3"/>
    <mergeCell ref="E3:F3"/>
    <mergeCell ref="G3:H3"/>
  </mergeCells>
  <phoneticPr fontId="18" type="noConversion"/>
  <pageMargins left="0.75" right="0.75" top="1" bottom="1" header="0.5" footer="0.5"/>
  <pageSetup paperSize="9" scale="85" orientation="landscape" r:id="rId1"/>
  <ignoredErrors>
    <ignoredError sqref="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"/>
  <sheetViews>
    <sheetView showGridLines="0" tabSelected="1" workbookViewId="0">
      <selection activeCell="C18" sqref="C18"/>
    </sheetView>
  </sheetViews>
  <sheetFormatPr defaultRowHeight="13.5" x14ac:dyDescent="0.15"/>
  <cols>
    <col min="1" max="1" width="45.44140625" style="2" customWidth="1"/>
    <col min="2" max="7" width="15.77734375" style="2" customWidth="1"/>
    <col min="8" max="16384" width="8.88671875" style="2"/>
  </cols>
  <sheetData>
    <row r="1" spans="1:7" x14ac:dyDescent="0.15">
      <c r="A1" s="14" t="s">
        <v>26</v>
      </c>
      <c r="B1" s="14"/>
      <c r="C1" s="14"/>
      <c r="D1" s="14"/>
      <c r="E1" s="14"/>
      <c r="F1" s="14"/>
      <c r="G1" s="14"/>
    </row>
    <row r="2" spans="1:7" x14ac:dyDescent="0.15">
      <c r="A2" s="14"/>
      <c r="B2" s="14"/>
      <c r="C2" s="14"/>
      <c r="D2" s="14"/>
      <c r="E2" s="14"/>
      <c r="F2" s="14"/>
      <c r="G2" s="14"/>
    </row>
    <row r="3" spans="1:7" x14ac:dyDescent="0.15">
      <c r="A3" s="15" t="s">
        <v>0</v>
      </c>
      <c r="B3" s="15" t="s">
        <v>14</v>
      </c>
      <c r="C3" s="15"/>
      <c r="D3" s="16" t="s">
        <v>12</v>
      </c>
      <c r="E3" s="17"/>
      <c r="F3" s="15" t="s">
        <v>13</v>
      </c>
      <c r="G3" s="15"/>
    </row>
    <row r="4" spans="1:7" x14ac:dyDescent="0.15">
      <c r="A4" s="15"/>
      <c r="B4" s="5" t="s">
        <v>10</v>
      </c>
      <c r="C4" s="5" t="s">
        <v>11</v>
      </c>
      <c r="D4" s="5" t="s">
        <v>10</v>
      </c>
      <c r="E4" s="5" t="s">
        <v>11</v>
      </c>
      <c r="F4" s="5" t="s">
        <v>10</v>
      </c>
      <c r="G4" s="5" t="s">
        <v>11</v>
      </c>
    </row>
    <row r="5" spans="1:7" x14ac:dyDescent="0.15">
      <c r="A5" s="8" t="s">
        <v>20</v>
      </c>
      <c r="B5" s="20">
        <v>8179</v>
      </c>
      <c r="C5" s="20">
        <v>782472600</v>
      </c>
      <c r="D5" s="20">
        <v>6912</v>
      </c>
      <c r="E5" s="20">
        <v>737872800</v>
      </c>
      <c r="F5" s="21">
        <v>84.5</v>
      </c>
      <c r="G5" s="21">
        <v>94.3</v>
      </c>
    </row>
    <row r="6" spans="1:7" x14ac:dyDescent="0.15">
      <c r="A6" s="8" t="s">
        <v>5</v>
      </c>
      <c r="B6" s="20">
        <v>17390</v>
      </c>
      <c r="C6" s="20">
        <v>369882263</v>
      </c>
      <c r="D6" s="21">
        <v>127</v>
      </c>
      <c r="E6" s="20">
        <v>3171783</v>
      </c>
      <c r="F6" s="21">
        <v>0.7</v>
      </c>
      <c r="G6" s="21">
        <v>0.9</v>
      </c>
    </row>
    <row r="7" spans="1:7" x14ac:dyDescent="0.15">
      <c r="A7" s="8" t="s">
        <v>4</v>
      </c>
      <c r="B7" s="21">
        <v>737</v>
      </c>
      <c r="C7" s="20">
        <v>399878120</v>
      </c>
      <c r="D7" s="21">
        <v>200</v>
      </c>
      <c r="E7" s="20">
        <v>309657220</v>
      </c>
      <c r="F7" s="21">
        <v>27.1</v>
      </c>
      <c r="G7" s="21">
        <v>77.400000000000006</v>
      </c>
    </row>
    <row r="8" spans="1:7" x14ac:dyDescent="0.15">
      <c r="A8" s="8" t="s">
        <v>15</v>
      </c>
      <c r="B8" s="21">
        <v>145</v>
      </c>
      <c r="C8" s="20">
        <v>17572800</v>
      </c>
      <c r="D8" s="21">
        <v>1</v>
      </c>
      <c r="E8" s="20">
        <v>510200</v>
      </c>
      <c r="F8" s="21">
        <v>0.7</v>
      </c>
      <c r="G8" s="21">
        <v>2.9</v>
      </c>
    </row>
    <row r="9" spans="1:7" x14ac:dyDescent="0.15">
      <c r="A9" s="8" t="s">
        <v>22</v>
      </c>
      <c r="B9" s="20">
        <v>2687</v>
      </c>
      <c r="C9" s="20">
        <v>92696590</v>
      </c>
      <c r="D9" s="21">
        <v>469</v>
      </c>
      <c r="E9" s="20">
        <v>8021050</v>
      </c>
      <c r="F9" s="21">
        <v>17.5</v>
      </c>
      <c r="G9" s="21">
        <v>8.6999999999999993</v>
      </c>
    </row>
    <row r="10" spans="1:7" s="4" customFormat="1" x14ac:dyDescent="0.15">
      <c r="A10" s="8" t="s">
        <v>6</v>
      </c>
      <c r="B10" s="6">
        <f>SUM(B5:B9)</f>
        <v>29138</v>
      </c>
      <c r="C10" s="6">
        <f t="shared" ref="C10:F10" si="0">SUM(C5:C9)</f>
        <v>1662502373</v>
      </c>
      <c r="D10" s="6">
        <f t="shared" si="0"/>
        <v>7709</v>
      </c>
      <c r="E10" s="6">
        <f t="shared" si="0"/>
        <v>1059233053</v>
      </c>
      <c r="F10" s="21">
        <v>26.5</v>
      </c>
      <c r="G10" s="21">
        <v>63.7</v>
      </c>
    </row>
    <row r="11" spans="1:7" x14ac:dyDescent="0.15">
      <c r="A11" s="9" t="s">
        <v>23</v>
      </c>
    </row>
  </sheetData>
  <mergeCells count="5">
    <mergeCell ref="A1:G2"/>
    <mergeCell ref="A3:A4"/>
    <mergeCell ref="B3:C3"/>
    <mergeCell ref="F3:G3"/>
    <mergeCell ref="D3:E3"/>
  </mergeCells>
  <phoneticPr fontId="18" type="noConversion"/>
  <pageMargins left="0.75" right="0.75" top="1" bottom="1" header="0.5" footer="0.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총괄 구매실적</vt:lpstr>
      <vt:lpstr>2026년 총괄 구매계획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user</dc:creator>
  <cp:lastModifiedBy>user</cp:lastModifiedBy>
  <cp:lastPrinted>2021-03-10T05:37:40Z</cp:lastPrinted>
  <dcterms:created xsi:type="dcterms:W3CDTF">2021-03-10T05:27:28Z</dcterms:created>
  <dcterms:modified xsi:type="dcterms:W3CDTF">2026-04-30T05:45:51Z</dcterms:modified>
</cp:coreProperties>
</file>